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 " sheetId="2" r:id="rId1"/>
  </sheets>
  <definedNames>
    <definedName name="_xlnm._FilterDatabase" localSheetId="0" hidden="1">'Sheet1 '!$A$3:$L$663</definedName>
  </definedNames>
  <calcPr calcId="144525"/>
</workbook>
</file>

<file path=xl/sharedStrings.xml><?xml version="1.0" encoding="utf-8"?>
<sst xmlns="http://schemas.openxmlformats.org/spreadsheetml/2006/main" count="1940" uniqueCount="1066">
  <si>
    <t>中山大学附属第一医院惠亚医院检验检查外送项目服务市场调研</t>
  </si>
  <si>
    <t>检验部分</t>
  </si>
  <si>
    <t>序号</t>
  </si>
  <si>
    <t>套餐名称</t>
  </si>
  <si>
    <t>项目明细名称</t>
  </si>
  <si>
    <t>医保对照码</t>
  </si>
  <si>
    <t>项目明细单价（元）</t>
  </si>
  <si>
    <t>项目明细数量</t>
  </si>
  <si>
    <t>套餐金额（元）</t>
  </si>
  <si>
    <t>年预估送检量</t>
  </si>
  <si>
    <t>小计（元）</t>
  </si>
  <si>
    <t>单价报价（元）</t>
  </si>
  <si>
    <t>套餐报价（元）</t>
  </si>
  <si>
    <t>醛固酮</t>
  </si>
  <si>
    <t>醛固酮测定-化学发光法</t>
  </si>
  <si>
    <t>250310023-2</t>
  </si>
  <si>
    <t>17α羟孕酮测定</t>
  </si>
  <si>
    <t>17α羟孕酮测定-化学发光法</t>
  </si>
  <si>
    <t>250310033-2</t>
  </si>
  <si>
    <t>24小时尿游离皮质醇</t>
  </si>
  <si>
    <t>24小时尿游离皮质醇测定-化学发光法</t>
  </si>
  <si>
    <t>250310019-2</t>
  </si>
  <si>
    <t>25羟基维生素D测定（化学发光法）</t>
  </si>
  <si>
    <t>25羟维生素D测定-化学发光法</t>
  </si>
  <si>
    <t>250309001-3</t>
  </si>
  <si>
    <t>AFP</t>
  </si>
  <si>
    <t>甲胎蛋白测定(AFP)-化学发光法</t>
  </si>
  <si>
    <t>250404002-2</t>
  </si>
  <si>
    <t>ANCA二项</t>
  </si>
  <si>
    <t>抗中性粒细胞胞浆抗体测定(ANCA)-免疫学法</t>
  </si>
  <si>
    <t>250402005</t>
  </si>
  <si>
    <t>B淋巴细胞检测(CD19+)</t>
  </si>
  <si>
    <t>血细胞簇分化抗原（CD）系列检测-流式细胞仪法</t>
  </si>
  <si>
    <t>250401031</t>
  </si>
  <si>
    <t>CD19+CD5+B淋巴细胞检测</t>
  </si>
  <si>
    <t>EB-VCA-IgA抗体定量测定</t>
  </si>
  <si>
    <t>EB病毒抗体测定-化学发光法</t>
  </si>
  <si>
    <t>250403025-3</t>
  </si>
  <si>
    <t>EB病毒EBV-CA抗体测定</t>
  </si>
  <si>
    <t>EB病毒抗体测定-各种免疫学方法</t>
  </si>
  <si>
    <t>250403025-1</t>
  </si>
  <si>
    <t>EB病毒抗体四项检测</t>
  </si>
  <si>
    <t>NK细胞比例及活化NK细胞比例检测(CD16/CD56/CD3/CD69)</t>
  </si>
  <si>
    <t>SAA</t>
  </si>
  <si>
    <t>血清淀粉样蛋白测定(SAA)</t>
  </si>
  <si>
    <t>250301019</t>
  </si>
  <si>
    <t>SLE三项定量 (ANA、抗ds-DNA、抗Sm)</t>
  </si>
  <si>
    <t>抗核抗体(ANA)-快速定量检测</t>
  </si>
  <si>
    <t>250402002-3</t>
  </si>
  <si>
    <t>抗核提取物抗体测定(抗ENA抗体)-快速定量检测</t>
  </si>
  <si>
    <t>250402003-3</t>
  </si>
  <si>
    <t>抗双链DNA(抗dsDNA)-快速定量检测</t>
  </si>
  <si>
    <t>250402006-3</t>
  </si>
  <si>
    <t>Th1,Th2,Tc1,Tc2,Th17,Treg百分含量及绝对计数检测</t>
  </si>
  <si>
    <t>辅助性T细胞亚群TH1、TH2细胞计数-流式细胞仪法</t>
  </si>
  <si>
    <t>250401036S</t>
  </si>
  <si>
    <t>T淋巴细胞分群检测（CD3/CD4/CD8）</t>
  </si>
  <si>
    <t>β胶联降解产物</t>
  </si>
  <si>
    <t>β-胶原降解产物测定（β-CTX）</t>
  </si>
  <si>
    <t>癌胚抗原测定（CEA）</t>
  </si>
  <si>
    <t>癌胚抗原测定(CEA)-化学发光法</t>
  </si>
  <si>
    <t>250404001-2</t>
  </si>
  <si>
    <t>氨茶碱</t>
  </si>
  <si>
    <t>血清药物浓度测定-质谱法</t>
  </si>
  <si>
    <t>250309005-2</t>
  </si>
  <si>
    <t>氨甲喋呤测定</t>
  </si>
  <si>
    <t>血清药物浓度测定-免疫学法</t>
  </si>
  <si>
    <t>250309005-1</t>
  </si>
  <si>
    <t>百日咳杆菌抗体IgG</t>
  </si>
  <si>
    <t>细菌抗体测定-各种免疫学方法</t>
  </si>
  <si>
    <t>250403042-1</t>
  </si>
  <si>
    <t>苯巴比妥测定</t>
  </si>
  <si>
    <t>苯妥英钠测定</t>
  </si>
  <si>
    <t>丙戊酸测定</t>
  </si>
  <si>
    <t>不孕不育全套Ⅰ（IgM）</t>
  </si>
  <si>
    <t>抗心磷脂抗体测定(ACA)-快速定量检测</t>
  </si>
  <si>
    <t>250402016-1</t>
  </si>
  <si>
    <t>抗卵巢抗体测定</t>
  </si>
  <si>
    <t>250402022</t>
  </si>
  <si>
    <t>抗子宫内膜抗体测定(EMAb)</t>
  </si>
  <si>
    <t>250402023</t>
  </si>
  <si>
    <t>抗精子抗体测定</t>
  </si>
  <si>
    <t>250402024</t>
  </si>
  <si>
    <t>抗人绒毛膜促性腺激素抗体(AHCGAb)测定</t>
  </si>
  <si>
    <t>250402054</t>
  </si>
  <si>
    <t>不孕不育全套Ⅱ(IgG）</t>
  </si>
  <si>
    <t>产前（新生儿）感染组合IgG</t>
  </si>
  <si>
    <t>弓形体抗体测定-化学发光法</t>
  </si>
  <si>
    <t>250403020-3</t>
  </si>
  <si>
    <t>风疹病毒抗体测定-化学发光法</t>
  </si>
  <si>
    <t>250403021-3</t>
  </si>
  <si>
    <t>巨细胞病毒抗体测定</t>
  </si>
  <si>
    <t>250403022</t>
  </si>
  <si>
    <t>单纯疱疹病毒抗体测定-化学发光法</t>
  </si>
  <si>
    <t>250403023-3</t>
  </si>
  <si>
    <t>产前（新生儿）感染组合IgM</t>
  </si>
  <si>
    <t>尘螨混合2组</t>
  </si>
  <si>
    <t>特殊变应原(多价变应原)筛查-各种免疫学方法</t>
  </si>
  <si>
    <t>250405004</t>
  </si>
  <si>
    <t>促红细胞生成素</t>
  </si>
  <si>
    <t>促红细胞生成素测定</t>
  </si>
  <si>
    <t>250310029</t>
  </si>
  <si>
    <t>促甲状腺受体抗体(TRAb)测定</t>
  </si>
  <si>
    <t>促甲状腺素受体抗体测定-化学发光法</t>
  </si>
  <si>
    <t>250310017-2</t>
  </si>
  <si>
    <t xml:space="preserve">蛋白S测定 </t>
  </si>
  <si>
    <t>血浆蛋白S测定（PS）</t>
  </si>
  <si>
    <t>地高辛测定</t>
  </si>
  <si>
    <t>地贫筛查两项</t>
  </si>
  <si>
    <t>红细胞渗透脆性试验</t>
  </si>
  <si>
    <t>250202007</t>
  </si>
  <si>
    <t>血红蛋白电泳-全自动仪器法</t>
  </si>
  <si>
    <t>250202026-1</t>
  </si>
  <si>
    <t>伏立康唑</t>
  </si>
  <si>
    <t>恶性肿瘤特异生长因子（TSGF）测定</t>
  </si>
  <si>
    <t>恶性肿瘤特异生长因子(TSGF)测定</t>
  </si>
  <si>
    <t>250404017</t>
  </si>
  <si>
    <t>儿茶酚胺8项</t>
  </si>
  <si>
    <t>儿茶酚胺测定-色谱法</t>
  </si>
  <si>
    <t>250310024-1</t>
  </si>
  <si>
    <t>肥达氏反应</t>
  </si>
  <si>
    <t>250403038</t>
  </si>
  <si>
    <t>粉尘螨</t>
  </si>
  <si>
    <t>专项变应原(单价变应原)筛查-各种免疫学方法</t>
  </si>
  <si>
    <t>250405005</t>
  </si>
  <si>
    <t>粪便钙卫蛋白</t>
  </si>
  <si>
    <t>钙卫蛋白检测</t>
  </si>
  <si>
    <t>250103008S</t>
  </si>
  <si>
    <t>风湿7项</t>
  </si>
  <si>
    <t>抗核提取物抗体测定(抗ENA抗体)-免疫印迹法或高通量免疫荧光发光法</t>
  </si>
  <si>
    <t>250402003-2</t>
  </si>
  <si>
    <t>风疹病毒IgM抗体测定(化学发光法)</t>
  </si>
  <si>
    <t>风疹病毒IgG抗体测定（定性）</t>
  </si>
  <si>
    <t>风疹病毒抗体测定-各种免疫学方法</t>
  </si>
  <si>
    <t>250403021-1</t>
  </si>
  <si>
    <t>封闭抗体测定</t>
  </si>
  <si>
    <t>白细胞特异性和组织相关融性(HLA)抗体检测</t>
  </si>
  <si>
    <t>肝炎全套I</t>
  </si>
  <si>
    <t>丙型肝炎病毒核心抗原检测-ELISA法</t>
  </si>
  <si>
    <t>250305031S</t>
  </si>
  <si>
    <t>甲型肝炎抗体测定(Anti-HAV)-各种免疫学方法</t>
  </si>
  <si>
    <t>250403001-2</t>
  </si>
  <si>
    <t>乙型肝炎核心IgM抗体测定(Anti-HBcIgM)-定性法</t>
  </si>
  <si>
    <t>250403010-1</t>
  </si>
  <si>
    <t>丁型肝炎抗体测定(Anti-HDV)-定性</t>
  </si>
  <si>
    <t>250403015-1</t>
  </si>
  <si>
    <t>戊型肝炎抗体测定(Anti-HEV)-各种免疫学方法</t>
  </si>
  <si>
    <t>250403017-1</t>
  </si>
  <si>
    <t>庚型肝炎IgG抗体测定(Anti-HGVIgG)-各种免疫学方法</t>
  </si>
  <si>
    <t>250403018-1</t>
  </si>
  <si>
    <t>感染IgG三项</t>
  </si>
  <si>
    <t>感染IgM三项</t>
  </si>
  <si>
    <t>高敏PNH(FLAER)检测</t>
  </si>
  <si>
    <t>高血压尿组合（17-KS，17-OHCS）</t>
  </si>
  <si>
    <t>尿17-羟皮质类固醇测定-化学发光法</t>
  </si>
  <si>
    <t>250310020-3</t>
  </si>
  <si>
    <t>尿17-酮类固醇测定-化学发光法</t>
  </si>
  <si>
    <t>250310021-3</t>
  </si>
  <si>
    <t>高血压三项组合</t>
  </si>
  <si>
    <t>肾素测定</t>
  </si>
  <si>
    <t>250310026</t>
  </si>
  <si>
    <t>血管紧张素Ⅱ测定</t>
  </si>
  <si>
    <t>250310028</t>
  </si>
  <si>
    <t>过敏原G组</t>
  </si>
  <si>
    <t>总IgE测定-各种免疫学方法</t>
  </si>
  <si>
    <t>250405001-1</t>
  </si>
  <si>
    <t>过敏原I组</t>
  </si>
  <si>
    <t>过敏原筛查三项(TIgE,fx5,Phad)</t>
  </si>
  <si>
    <t>过敏原食物组11项</t>
  </si>
  <si>
    <t>食入物变应原筛查-各种免疫学方法</t>
  </si>
  <si>
    <t>250405003</t>
  </si>
  <si>
    <t>过敏原吸入-食物组21项</t>
  </si>
  <si>
    <t>吸入物变应原筛查-各种免疫学方法</t>
  </si>
  <si>
    <t>250405002</t>
  </si>
  <si>
    <t>过敏原吸入组11项</t>
  </si>
  <si>
    <t>CD34+细胞绝对计数</t>
  </si>
  <si>
    <t>造血干细胞计数-流式细胞仪法</t>
  </si>
  <si>
    <t>250201004-2</t>
  </si>
  <si>
    <t>环孢霉素测定</t>
  </si>
  <si>
    <t>优生四项（化学发光法）</t>
  </si>
  <si>
    <t>甲型肝炎病毒抗体IgG</t>
  </si>
  <si>
    <t>甲型肝炎抗体测定(Anti-HAV)-酶标法</t>
  </si>
  <si>
    <t>250403001-1</t>
  </si>
  <si>
    <t>甲型肝炎病毒抗体IgM</t>
  </si>
  <si>
    <t>甲状旁腺素全段（iPTH)</t>
  </si>
  <si>
    <t>甲状旁腺激素测定-化学发光法</t>
  </si>
  <si>
    <t>250310009-2</t>
  </si>
  <si>
    <t>甲功七项</t>
  </si>
  <si>
    <t>血清促甲状腺激素测定-化学发光法</t>
  </si>
  <si>
    <t>250310001-2</t>
  </si>
  <si>
    <t>血清甲状腺素(T4)测定-化学发光法</t>
  </si>
  <si>
    <t>250310010-2</t>
  </si>
  <si>
    <t>血清三碘甲状原氨酸(T3)测定-化学发光法</t>
  </si>
  <si>
    <t>250310011-2</t>
  </si>
  <si>
    <t>血清游离甲状腺素(FT4)测定-化学发光法</t>
  </si>
  <si>
    <t>250310013-2</t>
  </si>
  <si>
    <t>血清游离三碘甲状原氨酸(FT3)测定-化学发光法</t>
  </si>
  <si>
    <t>250310014-2</t>
  </si>
  <si>
    <t>抗甲状腺球蛋白抗体测定(TGAb)-化学发光法</t>
  </si>
  <si>
    <t>250402017-3</t>
  </si>
  <si>
    <t>抗甲状腺过氧化物酶抗体化学发光法</t>
  </si>
  <si>
    <t>250402018-6</t>
  </si>
  <si>
    <t>甲状腺球蛋白（TG）测定（化学发光法）</t>
  </si>
  <si>
    <t>甲状腺球蛋白(TG)测定-化学发光法</t>
  </si>
  <si>
    <t>250310053-2</t>
  </si>
  <si>
    <t>艰难梭菌抗原GDH及毒素A和B</t>
  </si>
  <si>
    <t>艰难梭菌检查</t>
  </si>
  <si>
    <t>细菌毒素测定</t>
  </si>
  <si>
    <t>降钙素测定（CT）</t>
  </si>
  <si>
    <t>降钙素测定-化学发光法</t>
  </si>
  <si>
    <t>250310008-2</t>
  </si>
  <si>
    <t>结核杆菌特异性细胞免疫反应检测（A.TB）</t>
  </si>
  <si>
    <t>结核分枝杆菌特异抗原刺激细胞因子释放试验</t>
  </si>
  <si>
    <t>250403090S</t>
  </si>
  <si>
    <t>结核感染T细胞斑点实验(T-SPOT.TB)</t>
  </si>
  <si>
    <t>反T3</t>
  </si>
  <si>
    <t>血清反T3测定-化学发光法</t>
  </si>
  <si>
    <t>250310012-2</t>
  </si>
  <si>
    <t>巨细胞病毒组合</t>
  </si>
  <si>
    <t>卡马西平测定</t>
  </si>
  <si>
    <t>抗ENA抗体组合八项</t>
  </si>
  <si>
    <t>抗核糖核蛋白抗体测定-免疫学法</t>
  </si>
  <si>
    <t>250402010-1</t>
  </si>
  <si>
    <t>抗HCG抗体2项</t>
  </si>
  <si>
    <t>抗NMO/AQP4抗体IgG</t>
  </si>
  <si>
    <t>抗AQP-4抗体测定</t>
  </si>
  <si>
    <t>250402069S</t>
  </si>
  <si>
    <t>抗核抗体10项</t>
  </si>
  <si>
    <t>抗核抗体测定(ANA)-定性法</t>
  </si>
  <si>
    <t>250402002-1</t>
  </si>
  <si>
    <t>抗双链DNA测定(抗dsDNA)-免疫学法</t>
  </si>
  <si>
    <t>250402006-1</t>
  </si>
  <si>
    <t>抗组蛋白抗体(AHA)测定</t>
  </si>
  <si>
    <t>抗核小体抗体定量测定（AnuA)</t>
  </si>
  <si>
    <t>抗核小体抗体测定(AnuA)</t>
  </si>
  <si>
    <t>250402044</t>
  </si>
  <si>
    <t>抗环瓜氨酸肽抗体测定（CCP）（定量）</t>
  </si>
  <si>
    <t>抗环瓜氨酸肽抗体(抗CCP抗体)测定-化学发光法</t>
  </si>
  <si>
    <t>250402041-2</t>
  </si>
  <si>
    <t>抗肌炎抗体谱12项</t>
  </si>
  <si>
    <t>抗肌炎抗体谱IgG测定</t>
  </si>
  <si>
    <t>250402068S</t>
  </si>
  <si>
    <t>抗肌炎抗体谱IgG测定加收(第6项起,每增加5项)</t>
  </si>
  <si>
    <t>250402068S-1</t>
  </si>
  <si>
    <t>抗甲状腺过氧化酶抗体测定</t>
  </si>
  <si>
    <t>抗甲状腺球蛋白抗体测定(TGAb)</t>
  </si>
  <si>
    <t>抗角蛋白抗体（AKA)</t>
  </si>
  <si>
    <t>抗角蛋白抗体(AKA)测定</t>
  </si>
  <si>
    <t>250402038</t>
  </si>
  <si>
    <t>抗精子抗体定量</t>
  </si>
  <si>
    <t>抗精子抗体测定-定量分析</t>
  </si>
  <si>
    <t>250402024-1</t>
  </si>
  <si>
    <t>抗磷脂酶A2受体抗体IgG定量检测</t>
  </si>
  <si>
    <t>抗磷脂酶A2受体抗体测定</t>
  </si>
  <si>
    <t>250402066S</t>
  </si>
  <si>
    <t>抗磷脂综合征抗体谱2项</t>
  </si>
  <si>
    <t>抗β2-糖蛋白1抗体测定(快速定量检测)</t>
  </si>
  <si>
    <t>250402042-1</t>
  </si>
  <si>
    <t>抗卵巢抗体二项</t>
  </si>
  <si>
    <t>抗卵细胞透明带抗体</t>
  </si>
  <si>
    <t>抗透明带抗体（AZP）测定</t>
  </si>
  <si>
    <t>抗缪勒氏管激素(AMH)测定</t>
  </si>
  <si>
    <t>250310065F</t>
  </si>
  <si>
    <t>抗凝血酶Ⅲ（ATⅢ）</t>
  </si>
  <si>
    <t>血浆抗凝血酶Ⅲ活性测定(AT-ⅢA)-仪器法</t>
  </si>
  <si>
    <t>250203047-2</t>
  </si>
  <si>
    <t>57</t>
  </si>
  <si>
    <t>抗内因子抗体</t>
  </si>
  <si>
    <t>抗内因子抗体测定</t>
  </si>
  <si>
    <t>抗神经节苷脂IgG抗体测定</t>
  </si>
  <si>
    <t>250402055-1</t>
  </si>
  <si>
    <t>抗神经节苷脂IgM抗体测定</t>
  </si>
  <si>
    <t>250402055-2</t>
  </si>
  <si>
    <t>抗肾小球基底膜抗体</t>
  </si>
  <si>
    <t>抗肾小球基底膜抗体测定-各种免疫学方法快速定量检测</t>
  </si>
  <si>
    <t>250402019-3</t>
  </si>
  <si>
    <t>抗胃壁细胞抗体</t>
  </si>
  <si>
    <t>抗组织细胞抗体测定</t>
  </si>
  <si>
    <t>抗心磷脂抗体三项（IgA、IgM、IgG）</t>
  </si>
  <si>
    <t>抗心磷脂抗体测定（ACA）</t>
  </si>
  <si>
    <t>抗胰岛素抗体测定(各种免疫学方法)</t>
  </si>
  <si>
    <t>抗胰岛素抗体测定-各种免疫学方法</t>
  </si>
  <si>
    <t>250402026-2</t>
  </si>
  <si>
    <t>抗子宫内膜抗体二项</t>
  </si>
  <si>
    <t>狼疮样抗凝物质筛查</t>
  </si>
  <si>
    <t>狼疮抗凝物质检测</t>
  </si>
  <si>
    <t>雷帕霉素测定</t>
  </si>
  <si>
    <t>冷凝集试验</t>
  </si>
  <si>
    <t>250403037</t>
  </si>
  <si>
    <t>鳞状细胞癌相关抗原测定(SCC)(化学发光法)</t>
  </si>
  <si>
    <t xml:space="preserve">鳞状细胞癌相关抗原测定(SCC)-化学发光法 </t>
  </si>
  <si>
    <t>250404012-2</t>
  </si>
  <si>
    <t>游离睾酮</t>
  </si>
  <si>
    <t>睾酮测定-化学发光法</t>
  </si>
  <si>
    <t>250310030-2</t>
  </si>
  <si>
    <t>抗酒石酸酸性磷酸酶-5b(TRAP-5b)</t>
  </si>
  <si>
    <t>血清酒石酸抑制酸性磷酸酶测定-比色法</t>
  </si>
  <si>
    <t>250308002-2</t>
  </si>
  <si>
    <t>免疫球蛋白G4</t>
  </si>
  <si>
    <t>免疫球蛋白亚类(IgG4)定量测定</t>
  </si>
  <si>
    <t>250401033-2/4</t>
  </si>
  <si>
    <t>免疫球蛋白KAPPA、LAMBDA轻链定量测定</t>
  </si>
  <si>
    <t>轻链KAPPA、LAMBDA定量(K-LC,λ-LC)</t>
  </si>
  <si>
    <t>250401027</t>
  </si>
  <si>
    <t>脑脊液蛋白组合I</t>
  </si>
  <si>
    <t>脑脊液白蛋白测定-免疫比浊法</t>
  </si>
  <si>
    <t>250301012-1</t>
  </si>
  <si>
    <t>免疫球蛋白定量测定-各种免疫学方法</t>
  </si>
  <si>
    <t>250401023-1</t>
  </si>
  <si>
    <t>脑脊液寡克隆区带分析</t>
  </si>
  <si>
    <t>脑脊液寡克隆电泳分析</t>
  </si>
  <si>
    <t>250301011</t>
  </si>
  <si>
    <t>内源性凝血因子</t>
  </si>
  <si>
    <t>血浆凝血因子活性测定-仪器法</t>
  </si>
  <si>
    <t>250203031-2</t>
  </si>
  <si>
    <t>尿α1-微球蛋白</t>
  </si>
  <si>
    <t>α1-微球蛋白测定</t>
  </si>
  <si>
    <t>尿β2-微球蛋白</t>
  </si>
  <si>
    <t>β2微球蛋白测定-化学发光法</t>
  </si>
  <si>
    <t>250301014-2</t>
  </si>
  <si>
    <t>尿卟啉定性实验</t>
  </si>
  <si>
    <t>尿卟啉定性试验</t>
  </si>
  <si>
    <t>250102017</t>
  </si>
  <si>
    <t>尿蛋白电泳</t>
  </si>
  <si>
    <t>尿蛋白电泳分析</t>
  </si>
  <si>
    <t>尿碘</t>
  </si>
  <si>
    <t>尿碘快速定量检测</t>
  </si>
  <si>
    <t>250304013-3</t>
  </si>
  <si>
    <t>尿含铁血黄素定性试验</t>
  </si>
  <si>
    <t>250102014</t>
  </si>
  <si>
    <t>尿免疫固定电泳（本-周氏）</t>
  </si>
  <si>
    <t>免疫固定电泳</t>
  </si>
  <si>
    <t>250301005</t>
  </si>
  <si>
    <t>尿乳糜定性检查</t>
  </si>
  <si>
    <t>250102016</t>
  </si>
  <si>
    <t>尿渗透压测定</t>
  </si>
  <si>
    <t>尿渗透压检查</t>
  </si>
  <si>
    <t>250102004</t>
  </si>
  <si>
    <t>尿儿茶酚胺组合</t>
  </si>
  <si>
    <t>尿香草苦杏仁酸测定</t>
  </si>
  <si>
    <t>尿香草苦杏仁酸(VMA)测定-各种免疫学方法</t>
  </si>
  <si>
    <t>250310025-2</t>
  </si>
  <si>
    <t>凝血因子Ⅷ抑制物定量测定</t>
  </si>
  <si>
    <t>261</t>
  </si>
  <si>
    <t>血浆因子抑制物定量测定-仪器法</t>
  </si>
  <si>
    <t>250203033-2</t>
  </si>
  <si>
    <t>152</t>
  </si>
  <si>
    <t>1</t>
  </si>
  <si>
    <t>凝血因子Ⅸ抑制物定量测定</t>
  </si>
  <si>
    <t>凝血因子XII抑制物定量测定</t>
  </si>
  <si>
    <t>凝血因子X抑制物定量测定</t>
  </si>
  <si>
    <t>疱疹四项</t>
  </si>
  <si>
    <t>单纯疱疹病毒抗体测定-各种免疫学方法</t>
  </si>
  <si>
    <t>250403023-1</t>
  </si>
  <si>
    <t>贫血四项</t>
  </si>
  <si>
    <t>血清铁蛋白测定-化学发光法</t>
  </si>
  <si>
    <t>250301008-2</t>
  </si>
  <si>
    <t>叶酸测定-化学发光法</t>
  </si>
  <si>
    <t>250309003-2</t>
  </si>
  <si>
    <t>血清维生素测定-化学发光法</t>
  </si>
  <si>
    <t>250309004-2</t>
  </si>
  <si>
    <t>血清铁蛋白测定</t>
  </si>
  <si>
    <t>叶酸测定</t>
  </si>
  <si>
    <t>血清维生素测定</t>
  </si>
  <si>
    <t>前白蛋白PA</t>
  </si>
  <si>
    <t>血清前白蛋白测定-免疫比浊法</t>
  </si>
  <si>
    <t>250301006-1</t>
  </si>
  <si>
    <t>前列腺特异抗原2项</t>
  </si>
  <si>
    <t>总前列腺特异性抗原测定(TPSA)-化学发光法</t>
  </si>
  <si>
    <t>250404005-2</t>
  </si>
  <si>
    <t>游离前列腺特异性抗原测定(FPSA)-化学发光法</t>
  </si>
  <si>
    <t>250404006-2</t>
  </si>
  <si>
    <t>曲霉菌抗原（半乳甘露聚糖）检测</t>
  </si>
  <si>
    <t>曲霉菌血清学试验</t>
  </si>
  <si>
    <t>250403059</t>
  </si>
  <si>
    <t>全血铅测定(原子吸收法)</t>
  </si>
  <si>
    <t>全血铅测定-原子吸收法</t>
  </si>
  <si>
    <t>250304009-2</t>
  </si>
  <si>
    <t>人附睾蛋白(HE4)</t>
  </si>
  <si>
    <t>人附睾蛋白(HE4)测定</t>
  </si>
  <si>
    <t>250404029S</t>
  </si>
  <si>
    <t>神经元特异性烯醇化酶测定(NSE)(化学发光法)</t>
  </si>
  <si>
    <t xml:space="preserve">神经元特异性烯醇化酶测定(NSE)-化学发光法 </t>
  </si>
  <si>
    <t>250404009-2</t>
  </si>
  <si>
    <t>肾素/血管紧张素II</t>
  </si>
  <si>
    <t>生长激素测定</t>
  </si>
  <si>
    <t>血清生长激素测定-化学发光法</t>
  </si>
  <si>
    <t>250310003-2</t>
  </si>
  <si>
    <t>食入性过敏原定量11项</t>
  </si>
  <si>
    <t>食物特异性抗体IgG4检测- 20项</t>
  </si>
  <si>
    <t>脱敏免疫球蛋白IgG4测定</t>
  </si>
  <si>
    <t>视黄醇结合蛋白</t>
  </si>
  <si>
    <t>视黄醇结合蛋白测定-散射比浊法</t>
  </si>
  <si>
    <t>250301018-1</t>
  </si>
  <si>
    <t>水痘-带状疱疹病毒IgG</t>
  </si>
  <si>
    <t>水痘-带状疱疹病毒抗体测定</t>
  </si>
  <si>
    <t>250403030</t>
  </si>
  <si>
    <t>他克莫司（普乐可夫）测定</t>
  </si>
  <si>
    <t>唐氏综合症孕早期筛查</t>
  </si>
  <si>
    <t>妊娠相关蛋白测定-化学发光法</t>
  </si>
  <si>
    <t>250301021S-2</t>
  </si>
  <si>
    <t>血清人绒毛膜促性腺激素测定-化学发光法</t>
  </si>
  <si>
    <t>250310038-2</t>
  </si>
  <si>
    <t>唐氏综合症孕中期筛查</t>
  </si>
  <si>
    <t>雌三醇测定-化学发光法</t>
  </si>
  <si>
    <t>250310035-2</t>
  </si>
  <si>
    <t>糖类抗原测定CA-125(化学发光法)</t>
  </si>
  <si>
    <t>糖类抗原测定-化学发光法</t>
  </si>
  <si>
    <t>250404011-2</t>
  </si>
  <si>
    <t>糖类抗原测定CA15-3（化学发光法）</t>
  </si>
  <si>
    <t>糖类抗原测定CA19-9（化学发光法）</t>
  </si>
  <si>
    <t>糖类抗原测定CA-50</t>
  </si>
  <si>
    <t>糖类抗原测定CA72-4（化学发光法）</t>
  </si>
  <si>
    <t>糖尿病自身抗体四项定量检测</t>
  </si>
  <si>
    <t>血清抗谷氨酸脱羧酶抗体测定-化学发光法</t>
  </si>
  <si>
    <t>250310043-2</t>
  </si>
  <si>
    <t>抗酪氨酸磷酸酶抗体(IA2)定量检测</t>
  </si>
  <si>
    <t>250402062S</t>
  </si>
  <si>
    <t>天疱疮1</t>
  </si>
  <si>
    <t>天疱疮抗体测定</t>
  </si>
  <si>
    <t>250403029</t>
  </si>
  <si>
    <t>铁四项</t>
  </si>
  <si>
    <t>铁测定</t>
  </si>
  <si>
    <t>250304007</t>
  </si>
  <si>
    <t>血清总铁结合力测定</t>
  </si>
  <si>
    <t>250304008</t>
  </si>
  <si>
    <t>铜蓝蛋白</t>
  </si>
  <si>
    <t>铜蓝蛋白测定-各种免疫学方法</t>
  </si>
  <si>
    <t>250401028-1</t>
  </si>
  <si>
    <t>透明质酸(HA)</t>
  </si>
  <si>
    <t>血清透明质酸酶测定-化学发光法</t>
  </si>
  <si>
    <t>250305022-2</t>
  </si>
  <si>
    <t>外斐氏反应</t>
  </si>
  <si>
    <t>250403039</t>
  </si>
  <si>
    <t>外源性凝血因子</t>
  </si>
  <si>
    <t>外周血T淋巴细胞亚群绝对计数</t>
  </si>
  <si>
    <t>淋巴细胞亚群绝对计数</t>
  </si>
  <si>
    <t>250401037F</t>
  </si>
  <si>
    <t>外周血染色体核型分析</t>
  </si>
  <si>
    <t>培养外周血细胞的染色体分析</t>
  </si>
  <si>
    <t>250700014-1</t>
  </si>
  <si>
    <t>外周血细胞形态检查</t>
  </si>
  <si>
    <t>异常红细胞形态检查</t>
  </si>
  <si>
    <t>250101007</t>
  </si>
  <si>
    <t>异常白细胞形态检查</t>
  </si>
  <si>
    <t>250101012</t>
  </si>
  <si>
    <t>异常血小板形态检查</t>
  </si>
  <si>
    <t>250101022</t>
  </si>
  <si>
    <t>万古霉素测定</t>
  </si>
  <si>
    <t>网织红细胞计数</t>
  </si>
  <si>
    <t>网织红细胞计数(Ret)-流式细胞仪法</t>
  </si>
  <si>
    <t>250101005-3</t>
  </si>
  <si>
    <t>微量元素六项（原子吸收法）</t>
  </si>
  <si>
    <t>微量元素测定-原子吸收法</t>
  </si>
  <si>
    <t>250304013-2</t>
  </si>
  <si>
    <t>胃功能三项测定</t>
  </si>
  <si>
    <t>胃蛋白酶原Ⅰ测定</t>
  </si>
  <si>
    <t>250301020S-1</t>
  </si>
  <si>
    <t>胃蛋白酶原Ⅱ测定</t>
  </si>
  <si>
    <t>250301020S-2</t>
  </si>
  <si>
    <t>胃泌素测定-化学发光法</t>
  </si>
  <si>
    <t>250310044-2</t>
  </si>
  <si>
    <t>胃炎抗体两项</t>
  </si>
  <si>
    <t>250402014</t>
  </si>
  <si>
    <t>250402034</t>
  </si>
  <si>
    <t>吸入性过敏原定量8项</t>
  </si>
  <si>
    <t>细胞角蛋白19片段测定(CYFRA21-1)</t>
  </si>
  <si>
    <t>细胞角蛋白19片段测定(CTFRA21-1)-化学发光法</t>
  </si>
  <si>
    <t>250404010-4</t>
  </si>
  <si>
    <t>细胞因子12项</t>
  </si>
  <si>
    <t>干扰素测定</t>
  </si>
  <si>
    <t>各种白介素测定-化学发光法</t>
  </si>
  <si>
    <t>250401014-2</t>
  </si>
  <si>
    <t>肿瘤坏死因子测定(TNF)-流式细胞仪法</t>
  </si>
  <si>
    <t>250404013-3</t>
  </si>
  <si>
    <t>性激素结合球蛋白测定</t>
  </si>
  <si>
    <t>性激素结合球蛋白测定-化学发光法</t>
  </si>
  <si>
    <t>250402060S-2</t>
  </si>
  <si>
    <t>雄烯二酮测定</t>
  </si>
  <si>
    <t>雄烯二酮测定-化学发光法</t>
  </si>
  <si>
    <t>250310032-2</t>
  </si>
  <si>
    <t>血β2-MG测定</t>
  </si>
  <si>
    <t>血β羟丁酸</t>
  </si>
  <si>
    <t>血清β-羟基丁酸测定</t>
  </si>
  <si>
    <t>250303014</t>
  </si>
  <si>
    <t>血管性血友病因子抗原含量测定（vWF:Ag)</t>
  </si>
  <si>
    <t>血管性假性血友病因子(VWF)抗原测定-免疫比浊法</t>
  </si>
  <si>
    <t>250203008-2</t>
  </si>
  <si>
    <t>74</t>
  </si>
  <si>
    <t>血管性血友病因子抗原活性测定</t>
  </si>
  <si>
    <t>血管性血友病因子vWF活性检测</t>
  </si>
  <si>
    <t>250203082F</t>
  </si>
  <si>
    <t>需自主定价</t>
  </si>
  <si>
    <t>血管性血友病组合</t>
  </si>
  <si>
    <t>血管炎二项</t>
  </si>
  <si>
    <t>抗中性粒细胞胞浆抗体测定(ANCA)(快速定量检测)</t>
  </si>
  <si>
    <t>250402005-1</t>
  </si>
  <si>
    <t>血红蛋白电泳(全自动仪器法)</t>
  </si>
  <si>
    <t>血浆D-二聚体测定(D-Dimer)</t>
  </si>
  <si>
    <t>血浆D-二聚体测定(D-Dimer)-各种免疫学方法</t>
  </si>
  <si>
    <t>250203066-2</t>
  </si>
  <si>
    <t>血浆促肾上腺皮质激素测定</t>
  </si>
  <si>
    <t>血促肾上腺皮质激素测定-化学发光法</t>
  </si>
  <si>
    <t>250310006-2</t>
  </si>
  <si>
    <t>血浆蛋白C活性测定</t>
  </si>
  <si>
    <t>血浆蛋白C活性测定(PC)</t>
  </si>
  <si>
    <t>血浆蛋白S活性测定</t>
  </si>
  <si>
    <t>血浆蛋白S测定(PS)</t>
  </si>
  <si>
    <t>血清Ⅲ型前胶原氨端肽(PⅢNP)</t>
  </si>
  <si>
    <t>人Ⅲ型前胶原肽(PⅢP)测定</t>
  </si>
  <si>
    <t>血清Ⅳ型胶原(CⅣ)</t>
  </si>
  <si>
    <t>血清Ⅳ型胶原测定</t>
  </si>
  <si>
    <t>血清C肽测定</t>
  </si>
  <si>
    <t>血清C肽测定-化学发光法</t>
  </si>
  <si>
    <t>250310041-2</t>
  </si>
  <si>
    <t>血清层粘连蛋白(LN)</t>
  </si>
  <si>
    <t>血清层粘连蛋白测定</t>
  </si>
  <si>
    <t>血清蛋白电泳</t>
  </si>
  <si>
    <t>250301004</t>
  </si>
  <si>
    <t>血清骨钙素测定（BGP）</t>
  </si>
  <si>
    <t>血清骨钙素测定</t>
  </si>
  <si>
    <t>250308008</t>
  </si>
  <si>
    <t>血清抗谷氨酸脱羧酶抗体测定</t>
  </si>
  <si>
    <t>血清免疫固定电泳组合I(IgG/A/M,κ,λ)</t>
  </si>
  <si>
    <t>血清皮质醇测定</t>
  </si>
  <si>
    <t>血浆皮质醇测定-化学发光法</t>
  </si>
  <si>
    <t>250310018-2</t>
  </si>
  <si>
    <t>血清生长激素测定</t>
  </si>
  <si>
    <t>血清脱氢表雄酮及硫酸酯测定(化学发光法)</t>
  </si>
  <si>
    <t>血清脱氢表雄酮及硫酸酯测定-化学发光法</t>
  </si>
  <si>
    <t>250310022-2</t>
  </si>
  <si>
    <t>血清胰岛素测定(化学发光法)</t>
  </si>
  <si>
    <t>血清胰岛素测定-化学发光法</t>
  </si>
  <si>
    <t>250310039-2</t>
  </si>
  <si>
    <t>血乳酸组合(安静,运动后,休息15分)</t>
  </si>
  <si>
    <t>乳酸测定</t>
  </si>
  <si>
    <t>250302008</t>
  </si>
  <si>
    <t>血栓前四项(TAT+PIC+TM+tPAI.C)</t>
  </si>
  <si>
    <t>血浆凝血酶调节蛋白抗原检测(TMAg)</t>
  </si>
  <si>
    <t>250203060</t>
  </si>
  <si>
    <t>543</t>
  </si>
  <si>
    <t>凝血酶抗凝血酶Ⅲ复合物测定(TAT)</t>
  </si>
  <si>
    <t>血浆纤溶酶-抗纤溶酶复合物测定(PAP)</t>
  </si>
  <si>
    <t>纤维蛋白原降解产物</t>
  </si>
  <si>
    <t>纤维蛋白(原)降解产物测定(FDP)-仪器法</t>
  </si>
  <si>
    <t>250203065-3</t>
  </si>
  <si>
    <t>血小板相关抗体检测</t>
  </si>
  <si>
    <t>血小板相关免疫球蛋白G（PAIgG）测定-流式细胞仪法</t>
  </si>
  <si>
    <t>250203001-2/1</t>
  </si>
  <si>
    <t xml:space="preserve">1
</t>
  </si>
  <si>
    <t>血小板相关免疫球蛋白A（PAIgA）测定-流式细胞仪法</t>
  </si>
  <si>
    <t>250203001-2/2</t>
  </si>
  <si>
    <t>血小板相关免疫球蛋白M（PAIgM）测定-流式细胞仪法</t>
  </si>
  <si>
    <t>250203001-2/3</t>
  </si>
  <si>
    <t>血儿茶酚胺三项</t>
  </si>
  <si>
    <t>血液微丝蚴检查</t>
  </si>
  <si>
    <t>250601006</t>
  </si>
  <si>
    <t>血友病凝血因子</t>
  </si>
  <si>
    <t>胰岛素样生长因子1(IGF-1)测定</t>
  </si>
  <si>
    <t>类胰岛素样生长因子测定</t>
  </si>
  <si>
    <t>250301022S</t>
  </si>
  <si>
    <t>乙型肝炎病毒DNA荧光定性</t>
  </si>
  <si>
    <t>乙型肝炎DNA测定-定性</t>
  </si>
  <si>
    <t>250403003-1</t>
  </si>
  <si>
    <t>乙型肝炎病毒基因YMDD变异测定</t>
  </si>
  <si>
    <t>250501041</t>
  </si>
  <si>
    <t>乙型肝炎病毒基因分型及耐药检测</t>
  </si>
  <si>
    <t>乙型肝炎病毒(HBV)基因分型-六个型</t>
  </si>
  <si>
    <t>250403072-3</t>
  </si>
  <si>
    <t>异常凝血酶原(PIVKA-II)测定</t>
  </si>
  <si>
    <t>异常凝血酶原（PIVKA-II）测定</t>
  </si>
  <si>
    <t>250404034N</t>
  </si>
  <si>
    <t xml:space="preserve">抑制素B检测 </t>
  </si>
  <si>
    <t>抑制素B检测</t>
  </si>
  <si>
    <t>250310063S</t>
  </si>
  <si>
    <t>阴道微生态检测</t>
  </si>
  <si>
    <t>阴道分泌物检查</t>
  </si>
  <si>
    <t>阴道炎检查</t>
  </si>
  <si>
    <t>250501039-1</t>
  </si>
  <si>
    <t>隐球菌抗原检测(脑脊液）</t>
  </si>
  <si>
    <t>新型隐球菌荚膜抗原测定</t>
  </si>
  <si>
    <t>250403060</t>
  </si>
  <si>
    <t>隐球菌抗原检测（血清）</t>
  </si>
  <si>
    <t>英夫利昔单体药物浓度</t>
  </si>
  <si>
    <t>血清药物浓度测定-单抗法</t>
  </si>
  <si>
    <t>250309005-4</t>
  </si>
  <si>
    <t>游离脂肪酸（FFA）</t>
  </si>
  <si>
    <t>血游离脂肪酸测定</t>
  </si>
  <si>
    <t>250303015</t>
  </si>
  <si>
    <t>真菌G试验</t>
  </si>
  <si>
    <t>真菌D-葡聚糖检测</t>
  </si>
  <si>
    <t>250501040</t>
  </si>
  <si>
    <t>肿瘤三项定性</t>
  </si>
  <si>
    <t>癌胚抗原测定(CEA)-各种免疫学方法</t>
  </si>
  <si>
    <t>250404001-1</t>
  </si>
  <si>
    <t>甲胎蛋白测定(AFP)-各种免疫学方法</t>
  </si>
  <si>
    <t>250404002-1</t>
  </si>
  <si>
    <t>自身免疫肝病抗体七项</t>
  </si>
  <si>
    <t>抗线粒体抗体测定(AMA)-免疫学法</t>
  </si>
  <si>
    <t>250402007-1</t>
  </si>
  <si>
    <t>抗肝细胞特异性脂蛋白抗体测定</t>
  </si>
  <si>
    <t>250402013</t>
  </si>
  <si>
    <t>抗可溶性肝抗原/肝-胰抗原抗体(SLA/LP)测定</t>
  </si>
  <si>
    <t>250402039</t>
  </si>
  <si>
    <t>抗肝肾微粒体抗体(LKM)测定</t>
  </si>
  <si>
    <t>250402040</t>
  </si>
  <si>
    <t>总Ⅰ型胶原氨基端延长肽</t>
  </si>
  <si>
    <t>总I型胶原氨基端延长肽（PINP）检测-化学发光法</t>
  </si>
  <si>
    <t>250311008S</t>
  </si>
  <si>
    <t>总IgE</t>
  </si>
  <si>
    <t>总IgE测定-化学发光法</t>
  </si>
  <si>
    <t>250405001-2</t>
  </si>
  <si>
    <t>总补体测定</t>
  </si>
  <si>
    <t>总补体测定(CH50)-各种免疫学方法</t>
  </si>
  <si>
    <t>250401019-1</t>
  </si>
  <si>
    <t>I型胶原羧基端前肽(PICP)测定</t>
  </si>
  <si>
    <t>CD34细胞检测</t>
  </si>
  <si>
    <t>血清免疫固定电泳（IgD、IgE）</t>
  </si>
  <si>
    <t>尿游离轻链组合</t>
  </si>
  <si>
    <t>游离轻链测定</t>
  </si>
  <si>
    <t>250401038N</t>
  </si>
  <si>
    <t>血浆游离轻链组合</t>
  </si>
  <si>
    <t>细胞因子7项</t>
  </si>
  <si>
    <t>脂联素</t>
  </si>
  <si>
    <t>脂联素(ADPN)测定</t>
  </si>
  <si>
    <t>250310066F</t>
  </si>
  <si>
    <t>265种常见病原体靶向测序</t>
  </si>
  <si>
    <t>高通量基因测序</t>
  </si>
  <si>
    <t>250700031F</t>
  </si>
  <si>
    <t>呼吸道208种病原体靶向测序（tNGS）</t>
  </si>
  <si>
    <t>呼吸道98种病原体靶向测序（tNGS）</t>
  </si>
  <si>
    <t>抗癫痫个体化用药</t>
  </si>
  <si>
    <t>1200</t>
  </si>
  <si>
    <t>抗血小板个体化用药7基因（基础版）</t>
  </si>
  <si>
    <t>人类全外显子组+线粒体基因组检测（临床）</t>
  </si>
  <si>
    <t>神经系统遗传疾病的基因检测</t>
  </si>
  <si>
    <t>婴儿黄疸相关基因检测</t>
  </si>
  <si>
    <t>云知源-病原微生物宏基因组检测（DNA）</t>
  </si>
  <si>
    <t>云知源-病原微生物宏基因组检测（DNA+RNA）</t>
  </si>
  <si>
    <t>云知源-病原微生物宏基因组检测（RNA）</t>
  </si>
  <si>
    <t>中枢神经120种病原体靶向测序（tNGS）</t>
  </si>
  <si>
    <t>人全基因组测序</t>
  </si>
  <si>
    <t>肝豆状核变性ATP7B基因全外显子检测</t>
  </si>
  <si>
    <t>脱氧核糖核酸(DNA)测序</t>
  </si>
  <si>
    <t>硫唑嘌呤相关基因（TPMT）检测</t>
  </si>
  <si>
    <t>遗传病相关特定基因检测</t>
  </si>
  <si>
    <t>B族链球菌核酸荧光定量</t>
  </si>
  <si>
    <t>各类病原体DNA测定-定量</t>
  </si>
  <si>
    <t>250403065-2</t>
  </si>
  <si>
    <t>B族链球菌核酸荧光定性</t>
  </si>
  <si>
    <t>各类病原体DNA测定-定性</t>
  </si>
  <si>
    <t>250403065-1</t>
  </si>
  <si>
    <t>EB病毒DNA荧光定性</t>
  </si>
  <si>
    <t>EB病毒病原体DNA定量测定</t>
  </si>
  <si>
    <t>百日咳杆菌核酸检测</t>
  </si>
  <si>
    <t xml:space="preserve">单纯疱疹病毒Ⅱ型DNA荧光定量                                         </t>
  </si>
  <si>
    <t xml:space="preserve">单纯疱疹病毒Ⅱ型DNA荧光定性                                  </t>
  </si>
  <si>
    <t>单纯疱疹病毒I型DNA定量</t>
  </si>
  <si>
    <t xml:space="preserve">单纯疱疹病毒通用型定性                                         </t>
  </si>
  <si>
    <t>肺炎衣原体DNA荧光定量</t>
  </si>
  <si>
    <t xml:space="preserve">肺炎衣原体DNA荧光定性（CP-DNA）                 </t>
  </si>
  <si>
    <t xml:space="preserve">肺炎支原体DNA荧光定量               </t>
  </si>
  <si>
    <t>高灵敏乙型肝炎DNA定量检测</t>
  </si>
  <si>
    <t>乙型肝炎DNA测定-定量（高敏）</t>
  </si>
  <si>
    <t>250403003-2/1</t>
  </si>
  <si>
    <t>弓形虫DNA荧光定量测定</t>
  </si>
  <si>
    <t>弓形虫DNA荧光定性</t>
  </si>
  <si>
    <t>呼吸道病原体核酸检测9项（成人）</t>
  </si>
  <si>
    <t>结核分支杆菌（TB)DNA定量测定</t>
  </si>
  <si>
    <t xml:space="preserve">结核杆菌DNA荧光定性                     </t>
  </si>
  <si>
    <t>解脲支原体DNA荧光定量</t>
  </si>
  <si>
    <t xml:space="preserve">解脲支原体DNA荧光定性                 </t>
  </si>
  <si>
    <t>巨细胞病毒(CMV)DNA荧光定量测定</t>
  </si>
  <si>
    <t>巨细胞病毒(CMV)DNA测定</t>
  </si>
  <si>
    <t>250403085S</t>
  </si>
  <si>
    <t>巨细胞病毒DNA荧光定性</t>
  </si>
  <si>
    <t xml:space="preserve">淋球菌DNA荧光定量                     </t>
  </si>
  <si>
    <t xml:space="preserve">淋球菌DNA荧光定性                    </t>
  </si>
  <si>
    <t>梅毒螺旋体DNA荧光定量测定</t>
  </si>
  <si>
    <t xml:space="preserve">梅毒螺旋体DNA荧光定性                  </t>
  </si>
  <si>
    <t>人单纯疱疹病毒II型（HSVⅡ)DNA定量测定</t>
  </si>
  <si>
    <t>人细小病毒B19 DNA荧光定量</t>
  </si>
  <si>
    <t xml:space="preserve">沙眼衣原体DNA荧光定量                   </t>
  </si>
  <si>
    <t>沙眼衣原体DNA荧光定性</t>
  </si>
  <si>
    <t>水痘-带状疱疹病毒DNA荧光定性</t>
  </si>
  <si>
    <t xml:space="preserve">乙型肝炎病毒DNA荧光定性                           </t>
  </si>
  <si>
    <t>丙型肝炎RNA测定</t>
  </si>
  <si>
    <t>丙型肝炎RNA测定-定量</t>
  </si>
  <si>
    <t>250403013-2</t>
  </si>
  <si>
    <t xml:space="preserve">丙型肝炎病毒RNA荧光定性                         </t>
  </si>
  <si>
    <t>丙型肝炎RNA测定-定性</t>
  </si>
  <si>
    <t>250403013-1</t>
  </si>
  <si>
    <t>高灵敏丙型肝炎RNA定量检测</t>
  </si>
  <si>
    <t>丙型肝炎RNA测定-定量（高敏）</t>
  </si>
  <si>
    <t>250403013-2/1</t>
  </si>
  <si>
    <t>人类免疫缺陷病毒HIV-1型RNA定量测定</t>
  </si>
  <si>
    <t>人类免疫缺陷病毒I型(HIV-I)病毒RNA定量测定</t>
  </si>
  <si>
    <t>250403068-1</t>
  </si>
  <si>
    <t>HLA-B*5801基因多态性检测</t>
  </si>
  <si>
    <t>基因突变及多态性分析-Real-time PCR(实时荧光定量PCR)</t>
  </si>
  <si>
    <t>250700017-12</t>
  </si>
  <si>
    <t>Y染色体（AZF基因）微缺失检测-聚合酶链式反应（PCR）法</t>
  </si>
  <si>
    <t>其他染色体微缺失检测-聚合酶链式反应(PCR)法</t>
  </si>
  <si>
    <t>250700021S-3</t>
  </si>
  <si>
    <t>Y染色体微缺失检测</t>
  </si>
  <si>
    <t>肠道病毒通用型核酸检测</t>
  </si>
  <si>
    <t>Real-time PCR （实时荧光定量PCR）</t>
  </si>
  <si>
    <t>250403089S-2</t>
  </si>
  <si>
    <t>风疹病毒RNA荧光定量(RV-RNA)</t>
  </si>
  <si>
    <t>风疹病毒RNA荧光定性(RV-RNA)</t>
  </si>
  <si>
    <t>高危型人乳头瘤病毒（HPV16+2）基因检测</t>
  </si>
  <si>
    <t>人乳头瘤病毒(HPV)核酸检测-PCR法</t>
  </si>
  <si>
    <t>250403066-1</t>
  </si>
  <si>
    <t>高危型人乳头瘤病毒DNA荧光定量</t>
  </si>
  <si>
    <t xml:space="preserve">甲型肝炎病毒RNA荧光定量 </t>
  </si>
  <si>
    <t>诺如病毒RNA荧光定性</t>
  </si>
  <si>
    <t>戊型肝炎病毒RNA荧光定量</t>
  </si>
  <si>
    <t>叶酸代谢能力基因检测（男）</t>
  </si>
  <si>
    <t>亚甲基四氢叶酸还原酶基因检测(PCR-RFLP)</t>
  </si>
  <si>
    <t>250700017-13</t>
  </si>
  <si>
    <t>叶酸代谢能力基因检测（女）</t>
  </si>
  <si>
    <t>HPV癌基因E6/E7 mRNA检测</t>
  </si>
  <si>
    <t>印迹杂交技术</t>
  </si>
  <si>
    <t>270700002</t>
  </si>
  <si>
    <t>人乳头瘤病毒基因检测（23亚型）</t>
  </si>
  <si>
    <t>人乳头瘤病毒(HPV)核酸检测-杂交捕获法</t>
  </si>
  <si>
    <t>250403066-2</t>
  </si>
  <si>
    <t>丙型肝炎病毒基因分型检测</t>
  </si>
  <si>
    <t>丙型肝炎病毒(HCV)基因分型</t>
  </si>
  <si>
    <t>250403071</t>
  </si>
  <si>
    <t>地中海贫血基因检测全套</t>
  </si>
  <si>
    <t>α地中海贫血的基因突变检查</t>
  </si>
  <si>
    <t>250700023S</t>
  </si>
  <si>
    <t>β地中海贫血的基因突变检查</t>
  </si>
  <si>
    <t>250700024S</t>
  </si>
  <si>
    <t>多靶点粪便 FIT-DNA 检测</t>
  </si>
  <si>
    <t>基因甲基化检测</t>
  </si>
  <si>
    <t>270700006F</t>
  </si>
  <si>
    <t>地中海贫血基因检测常规组合</t>
  </si>
  <si>
    <t>罕见缺失型α地贫检测</t>
  </si>
  <si>
    <t>罕见缺失型β地贫检测</t>
  </si>
  <si>
    <t>脊肌萎缩症（SMA）筛查</t>
  </si>
  <si>
    <t>脊髓性肌萎缩症(SMA)基因测定</t>
  </si>
  <si>
    <t>250700022S</t>
  </si>
  <si>
    <t>氯吡格雷个体化用药基因检测</t>
  </si>
  <si>
    <t>药物基因多态性检测</t>
  </si>
  <si>
    <t>111100003S</t>
  </si>
  <si>
    <t>人类白细胞抗原B27测定(HLA-B27)</t>
  </si>
  <si>
    <t>人类白细胞抗原B27测定(HLA-B27)-基因检测法</t>
  </si>
  <si>
    <t>250203068-3</t>
  </si>
  <si>
    <t>胎儿染色体非整倍体（T21、T18、T13）检测</t>
  </si>
  <si>
    <t>唐氏综合症筛查-胎儿21-三体综合征基因检测筛查</t>
  </si>
  <si>
    <t>250700010-2</t>
  </si>
  <si>
    <t>遗传性耳聋基因检测</t>
  </si>
  <si>
    <t>耳聋基因筛查和诊断</t>
  </si>
  <si>
    <t>250700026S</t>
  </si>
  <si>
    <r>
      <rPr>
        <sz val="10"/>
        <color theme="1"/>
        <rFont val="宋体"/>
        <charset val="134"/>
      </rPr>
      <t>人</t>
    </r>
    <r>
      <rPr>
        <sz val="10"/>
        <color rgb="FF323233"/>
        <rFont val="宋体"/>
        <charset val="134"/>
      </rPr>
      <t>ASTN1、DLX1、ITGA4、RXFP3、SOX17、ZNF671基因甲基化检测</t>
    </r>
  </si>
  <si>
    <t>流产物染色体微阵列检测（ASA芯片）</t>
  </si>
  <si>
    <t>染色体微阵列分析(ASA芯片65万探针）</t>
  </si>
  <si>
    <t>250700030F</t>
  </si>
  <si>
    <t>外周血染色体微阵列检测</t>
  </si>
  <si>
    <t>染色体微阵列分析（ASA芯片65万探针）</t>
  </si>
  <si>
    <t>BK型多瘤病毒核酸定量检测</t>
  </si>
  <si>
    <t>JC型多瘤病毒核酸定量检测</t>
  </si>
  <si>
    <t>腺病毒核酸检测</t>
  </si>
  <si>
    <t>肺炎支原体核酸检测</t>
  </si>
  <si>
    <t>呼吸道合胞病毒核酸检测</t>
  </si>
  <si>
    <t>流感病毒核酸检测</t>
  </si>
  <si>
    <t>鼻病毒核酸检测</t>
  </si>
  <si>
    <t>登革热病毒RNA检测</t>
  </si>
  <si>
    <t>副流感病毒核酸检测</t>
  </si>
  <si>
    <t>柯萨奇病毒核酸检测</t>
  </si>
  <si>
    <t>肠道病毒RNA检测</t>
  </si>
  <si>
    <t>寨卡病毒核酸检测</t>
  </si>
  <si>
    <t>猴痘病毒核酸检测</t>
  </si>
  <si>
    <t>新型冠状病毒核酸检测</t>
  </si>
  <si>
    <t>新型冠状病毒2019-nCoV核酸检测试剂盒（荧光PCR法）</t>
  </si>
  <si>
    <t>AEAB01B1583</t>
  </si>
  <si>
    <t>新型冠状病毒RNA测定（单样检测）</t>
  </si>
  <si>
    <t>250403089S-2/2</t>
  </si>
  <si>
    <t>ABL激酶区突变检测</t>
  </si>
  <si>
    <t>脱氧核糖核酸（DNA）测序</t>
  </si>
  <si>
    <t>ALL 70种基因突变检测</t>
  </si>
  <si>
    <t>ALL相关基因突变及融合筛查套餐</t>
  </si>
  <si>
    <t>白血病融合基因分型-Real-time PCR（实时荧光定量PCR）</t>
  </si>
  <si>
    <t>250700017-9</t>
  </si>
  <si>
    <t>Alport综合征基因检测</t>
  </si>
  <si>
    <t xml:space="preserve">250700031F </t>
  </si>
  <si>
    <t>AML 62种基因突变检测</t>
  </si>
  <si>
    <t>AML1-ETO定量</t>
  </si>
  <si>
    <t>白血病融合基因分型-Real-time PCR(实时荧光定量PCR)</t>
  </si>
  <si>
    <t>AML相关基因突变及融合筛查套餐</t>
  </si>
  <si>
    <t>BCR/ABL融合基因</t>
  </si>
  <si>
    <t>白血病融合基因分型-FISH</t>
  </si>
  <si>
    <t>250700017-5</t>
  </si>
  <si>
    <t>BCR-ABL1 p190定量</t>
  </si>
  <si>
    <t>BCR-ABL1 p210定量</t>
  </si>
  <si>
    <t>BCR-ABL1 p230定量</t>
  </si>
  <si>
    <t>BCR-ABL1分型定量</t>
  </si>
  <si>
    <t>BCR-ABL1分型定性</t>
  </si>
  <si>
    <t>BCR-ABL1融合基因罕见型筛查</t>
  </si>
  <si>
    <t>BRAF-V600E基因突变（血液科）</t>
  </si>
  <si>
    <t>BRCA1/2基因全外显子检测(血液版)</t>
  </si>
  <si>
    <t>CBFB-MYH11定量</t>
  </si>
  <si>
    <t>CLL FISH套餐组合</t>
  </si>
  <si>
    <t>CLL/SLL 80种基因突变检测</t>
  </si>
  <si>
    <t>CRLF2 基因突变检测</t>
  </si>
  <si>
    <t>E2A-PBX1定量</t>
  </si>
  <si>
    <t>EVI1定量</t>
  </si>
  <si>
    <t>FLT3-ITD基因突变检测</t>
  </si>
  <si>
    <t>FLT3-TKD基因突变检测</t>
  </si>
  <si>
    <t>IGH/CCND1融合基因</t>
  </si>
  <si>
    <t>其他疾病的基因分型-FISH</t>
  </si>
  <si>
    <t>250700017-6</t>
  </si>
  <si>
    <t>JAK2-V617F定量</t>
  </si>
  <si>
    <t>MDS（男）FISH六项套餐</t>
  </si>
  <si>
    <t>MDS（女）FISH五项套餐</t>
  </si>
  <si>
    <t>MLL-AF4定量</t>
  </si>
  <si>
    <t>MM FISH五项套餐</t>
  </si>
  <si>
    <t>MPN 12种基因突变检测</t>
  </si>
  <si>
    <t>MPN 69种基因突变检测</t>
  </si>
  <si>
    <t>MPN 9种融合基因筛查</t>
  </si>
  <si>
    <t>1437</t>
  </si>
  <si>
    <t>MPN FISH四项套餐</t>
  </si>
  <si>
    <t>MPN四种基因突变筛查</t>
  </si>
  <si>
    <t>NUDT15基因检测</t>
  </si>
  <si>
    <t>Ph-likeALL FISH五项套餐</t>
  </si>
  <si>
    <t>Ph样ALL43种融合基因筛查</t>
  </si>
  <si>
    <t>PML/RARa融合基因</t>
  </si>
  <si>
    <t>PML-RARa（Bcr1 L）定量</t>
  </si>
  <si>
    <t>PML-RARa（Bcr2 V）定量</t>
  </si>
  <si>
    <t>PML-RARa（Bcr3 S）定量</t>
  </si>
  <si>
    <t>PML-RARa定量</t>
  </si>
  <si>
    <t>PML-RARA分型定性（L,S,V)</t>
  </si>
  <si>
    <t>SIL-TAL1定量</t>
  </si>
  <si>
    <t>WM相关MYD88和CXCR4基因突变检测-NGS</t>
  </si>
  <si>
    <t>7</t>
  </si>
  <si>
    <t>WT1基因定量检测</t>
  </si>
  <si>
    <t>白血病/淋巴瘤微小残留病变细胞检测（20CD）</t>
  </si>
  <si>
    <t>白血病中59种融合基因筛查</t>
  </si>
  <si>
    <t>多发性骨髓瘤（MM）/MM微小残留细胞相关CD系列检测（20CD）</t>
  </si>
  <si>
    <t>多发性骨髓瘤72种基因突变检测</t>
  </si>
  <si>
    <t>骨髓过氧化酶(POX)染色</t>
  </si>
  <si>
    <t>骨髓特殊染色及酶组织化学染色检查</t>
  </si>
  <si>
    <t>骨髓染色体核型分析</t>
  </si>
  <si>
    <t>培养骨髓细胞的染色体分析</t>
  </si>
  <si>
    <t>250700014-4</t>
  </si>
  <si>
    <t>骨髓铁染色</t>
  </si>
  <si>
    <t>骨髓涂片镜检</t>
  </si>
  <si>
    <t>骨髓涂片细胞学检验</t>
  </si>
  <si>
    <t>外周血细胞彩色图像分析</t>
  </si>
  <si>
    <t>310800026-1</t>
  </si>
  <si>
    <t>骨髓细胞形态学检测（含NAP、Fe染色）</t>
  </si>
  <si>
    <t>250201001</t>
  </si>
  <si>
    <t>250201007</t>
  </si>
  <si>
    <t>骨髓细胞彩色图象分析</t>
  </si>
  <si>
    <t>310800026</t>
  </si>
  <si>
    <t>骨髓增殖性肿瘤基因突变筛查</t>
  </si>
  <si>
    <t>急慢性白血病/NHL/MDS/AA全面CD系列检测（40CD)</t>
  </si>
  <si>
    <t>急慢性白血病相关CD系列检测（28CD）</t>
  </si>
  <si>
    <t>浆细胞疾病相关CD系列检测（20CD）</t>
  </si>
  <si>
    <t>经典MPN分子检测</t>
  </si>
  <si>
    <t>淋巴瘤免疫分型检测（不确定系列）（36CD）</t>
  </si>
  <si>
    <t>淋巴瘤相关CD系列检测（28CD）</t>
  </si>
  <si>
    <t>噬血细胞综合征42种基因突变检测</t>
  </si>
  <si>
    <t>细胞化学染色：CE</t>
  </si>
  <si>
    <t>27</t>
  </si>
  <si>
    <t>细胞化学染色：MPO</t>
  </si>
  <si>
    <t>细胞化学染色：PAS</t>
  </si>
  <si>
    <t>细胞化学染色：SBB</t>
  </si>
  <si>
    <t>细胞化学染色：酯酶双染</t>
  </si>
  <si>
    <t>MDS相关CD系列检测(24CD)</t>
  </si>
  <si>
    <t>血液NGS阳性位点基因监测</t>
  </si>
  <si>
    <t>血液肿瘤NGS对照样本检测</t>
  </si>
  <si>
    <t>Ig基因重排</t>
  </si>
  <si>
    <t>基因重排克隆性检测</t>
  </si>
  <si>
    <t>270700007F</t>
  </si>
  <si>
    <t>N</t>
  </si>
  <si>
    <t>TCR基因重排</t>
  </si>
  <si>
    <t>血液系统遗传病基因检测</t>
  </si>
  <si>
    <t>特异性抗体DSA检测</t>
  </si>
  <si>
    <t>人组织相容性抗原组合项目（HLA-ABDRCWDQ）高分辨</t>
  </si>
  <si>
    <t>人组织相容性抗原I类(HLA-I)分型</t>
  </si>
  <si>
    <t>人组织相容性抗原Ⅱ类(HLA-Ⅱ)分型</t>
  </si>
  <si>
    <t>TEL/AML1融合基因</t>
  </si>
  <si>
    <t>IGH/MAFB融合基因</t>
  </si>
  <si>
    <t>IGH/MAF融合基因</t>
  </si>
  <si>
    <t>BCR-ABL1罕见型筛查</t>
  </si>
  <si>
    <t>PML-RARa（L）定量</t>
  </si>
  <si>
    <t>PML-RARa（V）定量</t>
  </si>
  <si>
    <t>PML-RARa（S）定量</t>
  </si>
  <si>
    <t>PML-RARA分型定性</t>
  </si>
  <si>
    <t>IL7R基因突变检测(NGS)</t>
  </si>
  <si>
    <t>IGH/FGFR3融合基因</t>
  </si>
  <si>
    <t>ASXL1基因突变检测(NGS)</t>
  </si>
  <si>
    <t>BTK基因突变检测(NGS)</t>
  </si>
  <si>
    <t>CALR基因突变检测(NGS)</t>
  </si>
  <si>
    <t>CBL基因突变检测(NGS)</t>
  </si>
  <si>
    <t>CD79B基因突变检测(NGS)</t>
  </si>
  <si>
    <t>CDKN2A基因突变检测(NGS)</t>
  </si>
  <si>
    <t>CEBPA基因突变检测(NGS)</t>
  </si>
  <si>
    <t>CRLF2 F232突变检测(NGS)</t>
  </si>
  <si>
    <t>CSF3R基因突变检测(NGS)</t>
  </si>
  <si>
    <t>DNMT3A基因突变检测(NGS)</t>
  </si>
  <si>
    <t>ETV6基因突变检测(NGS)</t>
  </si>
  <si>
    <t>EZH2基因突变检测(NGS)</t>
  </si>
  <si>
    <t>FBXW7基因突变检测(NGS)</t>
  </si>
  <si>
    <t>IDH1/IDH2突变检测(NGS)</t>
  </si>
  <si>
    <t>JAK2 exon12/13突变检测(NGS)</t>
  </si>
  <si>
    <t>JAK2 exon12-14突变检测(NGS)</t>
  </si>
  <si>
    <t>JAK2 exon12突变检测(NGS)</t>
  </si>
  <si>
    <t>KIT exon8/17突变检测(NGS)</t>
  </si>
  <si>
    <t>KRAS基因突变检测(NGS)</t>
  </si>
  <si>
    <t>MPL W515突变检测(NGS)</t>
  </si>
  <si>
    <t>MYD88/CXCR4突变检测(NGS)</t>
  </si>
  <si>
    <t>NOTCH1基因突变检测(NGS)</t>
  </si>
  <si>
    <t>NPM1 W288突变检测(NGS)</t>
  </si>
  <si>
    <t>NRAS基因突变检测(NGS)</t>
  </si>
  <si>
    <t>PTPN11基因突变检测(NGS)</t>
  </si>
  <si>
    <t>RUNX1基因突变检测(NGS)</t>
  </si>
  <si>
    <t>SETBP1基因突变检测(NGS)</t>
  </si>
  <si>
    <t>SF3B1基因突变检测(NGS)</t>
  </si>
  <si>
    <t>SRSF2基因突变检测(NGS)</t>
  </si>
  <si>
    <t>TET2基因突变检测(NGS)</t>
  </si>
  <si>
    <t>TP53基因突变检测(NGS)</t>
  </si>
  <si>
    <t>U2AF1基因突变检测(NGS)</t>
  </si>
  <si>
    <t>WT1 exon7/9突变检测(NGS)</t>
  </si>
  <si>
    <t>胆道癌67基因检测(血液版)</t>
  </si>
  <si>
    <t>U-OncoCDx实体瘤基因检测(血液版)</t>
  </si>
  <si>
    <t>肺癌42基因检测(血液版)</t>
  </si>
  <si>
    <t>妇科肿瘤70基因检测(血液版)</t>
  </si>
  <si>
    <t>黑色素瘤43基因检测(血液版)</t>
  </si>
  <si>
    <t>结直肠癌54基因检测(血液版)</t>
  </si>
  <si>
    <t>前列腺癌63基因检测(血液版)</t>
  </si>
  <si>
    <t>乳腺癌18基因检测（血液版）</t>
  </si>
  <si>
    <t>乳腺癌65基因检测(血液版)</t>
  </si>
  <si>
    <t>同源重组修复(HRR)相关基因检测(血液版)</t>
  </si>
  <si>
    <t>胃癌/食管癌 54基因检测(血液版)</t>
  </si>
  <si>
    <t>胃肠道间质瘤54基因检测(血液版)</t>
  </si>
  <si>
    <t>胰腺癌66基因检测(血液版)</t>
  </si>
  <si>
    <t>合计</t>
  </si>
  <si>
    <t>病理部分</t>
  </si>
  <si>
    <t>特殊染色及酶组织化学染色诊断</t>
  </si>
  <si>
    <t>免疫组织化学染色诊断</t>
  </si>
  <si>
    <t>免疫荧光染色诊断</t>
  </si>
  <si>
    <t>普通透射电镜检查与诊断</t>
  </si>
  <si>
    <t>免疫电镜检查与诊断</t>
  </si>
  <si>
    <t>20</t>
  </si>
  <si>
    <t>扫描电镜检查与诊断</t>
  </si>
  <si>
    <t>原位杂交技术-显色法(CISH)</t>
  </si>
  <si>
    <t>270700001-1</t>
  </si>
  <si>
    <t>5</t>
  </si>
  <si>
    <t>原位杂交技术-荧光法(FISH)</t>
  </si>
  <si>
    <t>270700001-2</t>
  </si>
  <si>
    <t>10</t>
  </si>
  <si>
    <t>组织切片基因检测-聚合酶链式反应(PCR)</t>
  </si>
  <si>
    <t>270700004S-1</t>
  </si>
  <si>
    <t>组织切片基因检测-巢式聚合酶链式反应(PCR)</t>
  </si>
  <si>
    <t>270700004S-1/1</t>
  </si>
  <si>
    <t>2</t>
  </si>
  <si>
    <t>组织切片基因检测-EGFR基因突变荧光定量聚合酶链式反应(PCR)</t>
  </si>
  <si>
    <t>270700004S-1/2</t>
  </si>
  <si>
    <t>组织切片基因检测-k-ras基因突变荧光定量聚合酶链式反应(PCR)</t>
  </si>
  <si>
    <t>270700004S-1/3</t>
  </si>
  <si>
    <t>组织切片基因检测-原位杂交</t>
  </si>
  <si>
    <t>270700004S-2</t>
  </si>
  <si>
    <t>疑难病理会诊</t>
  </si>
  <si>
    <t>ALK基因断裂检测(FISH)</t>
  </si>
  <si>
    <t>208560</t>
  </si>
  <si>
    <t>BRAF基因常见突变V600E检测(组织版)</t>
  </si>
  <si>
    <t>208562</t>
  </si>
  <si>
    <t>BRCA1/2基因全外显子检测(组织版)</t>
  </si>
  <si>
    <t>218150</t>
  </si>
  <si>
    <t>C-MET基因扩增检测(FISH)</t>
  </si>
  <si>
    <t>EGFR基因exon18,19,20,21外显子突变检测</t>
  </si>
  <si>
    <t>HRAS 基因突变检测</t>
  </si>
  <si>
    <t>k-ras 基因codon12,13,61突变检测</t>
  </si>
  <si>
    <t>N-ras 基因 codon 12,13,61突变检测</t>
  </si>
  <si>
    <t>ROSI基因断裂检测(FISH)</t>
  </si>
  <si>
    <t>U-OncoCDx实体瘤基因检测(组织版)</t>
  </si>
  <si>
    <t>同源重组修复(HRR)相关基因检测(组织版)</t>
  </si>
  <si>
    <t>结直肠癌54基因检测(组织版)</t>
  </si>
  <si>
    <t>尿路上皮癌69基因检测(组织版)</t>
  </si>
  <si>
    <t>肺癌42基因检测(组织版)</t>
  </si>
  <si>
    <t>妇科肿瘤70基因检测(组织版)</t>
  </si>
  <si>
    <t>甲状腺癌48基因检测(组织版)</t>
  </si>
  <si>
    <t>胃肠道间质瘤54基因检测(组织版)</t>
  </si>
  <si>
    <t>前列腺癌63基因检测(组织版)</t>
  </si>
  <si>
    <t>胰腺癌66基因检测(组织版)</t>
  </si>
  <si>
    <t>乳腺癌65基因检测(组织版)</t>
  </si>
  <si>
    <t>胆道癌67基因检测(组织版)</t>
  </si>
  <si>
    <t>胃癌/食管癌 54基因检测(组织版)</t>
  </si>
  <si>
    <t>6912</t>
  </si>
  <si>
    <t>黑色素瘤43基因检测(组织版)</t>
  </si>
  <si>
    <t>骨与软组织肿瘤DNA211+RNA1560基因检测</t>
  </si>
  <si>
    <t>IDH1基因突变检测</t>
  </si>
  <si>
    <t>IDH2基因突变检测</t>
  </si>
  <si>
    <t>MLH1 基因甲基化检测</t>
  </si>
  <si>
    <t>218152</t>
  </si>
  <si>
    <t>2130</t>
  </si>
  <si>
    <t>B细胞淋巴瘤122种基因突变检测</t>
  </si>
  <si>
    <t>B细胞淋巴瘤261种基因检测</t>
  </si>
  <si>
    <t>CLL/SLL 80种基因突变检测（组织版）</t>
  </si>
  <si>
    <t>T/NK系淋巴瘤105种基因突变检测</t>
  </si>
  <si>
    <t>T/NK细胞淋巴瘤147种基因检测</t>
  </si>
  <si>
    <t>淋巴瘤196种基因突变检测</t>
  </si>
  <si>
    <t>淋系肿瘤203种基因突变检测</t>
  </si>
  <si>
    <t>血液肿瘤325种基因突变检测</t>
  </si>
  <si>
    <t>MYD88基因L265P突变</t>
  </si>
  <si>
    <t>骨髓穿刺病理检查（自动法）</t>
  </si>
  <si>
    <t>细胞病理学检查与诊断加收(超过两张涂压片)</t>
  </si>
  <si>
    <t>270200000-1</t>
  </si>
  <si>
    <t>体液细胞学检查与诊断</t>
  </si>
  <si>
    <t>体液细胞学检查与诊断加收(塑料包埋标本)</t>
  </si>
  <si>
    <t>270200001-1</t>
  </si>
  <si>
    <t>拉网细胞学检查与诊断</t>
  </si>
  <si>
    <t>细针穿刺细胞学检查与诊断</t>
  </si>
  <si>
    <t>脱落细胞学检查与诊断</t>
  </si>
  <si>
    <t>穿刺组织活检检查与诊断</t>
  </si>
  <si>
    <t>穿刺组织活检检查与诊断加收(超过两个蜡块)</t>
  </si>
  <si>
    <t>270300001-1/1</t>
  </si>
  <si>
    <t>各种体液细胞沉渣切片检查与诊断</t>
  </si>
  <si>
    <t>270300001-2</t>
  </si>
  <si>
    <t>各种体液细胞沉渣切片检查与诊断加收(超过两个蜡块)</t>
  </si>
  <si>
    <t>270300001-2/1</t>
  </si>
  <si>
    <t>内镜组织活检检查与诊断</t>
  </si>
  <si>
    <t>内镜组织活检检查与诊断加收(超过两个蜡块)</t>
  </si>
  <si>
    <t>270300002-1</t>
  </si>
  <si>
    <t>局部切除组织活检检查与诊断</t>
  </si>
  <si>
    <t>局部切除组织活检检查与诊断加收(超过两个蜡块)</t>
  </si>
  <si>
    <t>270300003-1</t>
  </si>
  <si>
    <t>骨髓组织活检检查与诊断</t>
  </si>
  <si>
    <t>手术标本检查与诊断</t>
  </si>
  <si>
    <t>手术标本检查与诊断加收(超过两个蜡块)</t>
  </si>
  <si>
    <t>270300005-1</t>
  </si>
  <si>
    <t>手术标本检查与诊断加收(塑料包埋)</t>
  </si>
  <si>
    <t>270300005-2</t>
  </si>
  <si>
    <t>截肢标本病理检查与诊断</t>
  </si>
  <si>
    <t>截肢标本病理检查与诊断加收(超过两个蜡块)</t>
  </si>
  <si>
    <t>270300006-1</t>
  </si>
  <si>
    <t>截肢标本病理检查与诊断加收(不脱钙直接切片标本)</t>
  </si>
  <si>
    <t>270300006-2</t>
  </si>
  <si>
    <t>牙齿及骨骼磨片诊断(不脱钙)</t>
  </si>
  <si>
    <t>牙齿及骨骼磨片诊断(脱钙)</t>
  </si>
  <si>
    <t>颌骨样本及牙体牙周样本诊断</t>
  </si>
  <si>
    <t>颌骨样本及牙体牙周样本诊断加收(超过两个蜡块)</t>
  </si>
  <si>
    <t>270300009-1</t>
  </si>
  <si>
    <t>颌骨样本及牙体牙周样本诊断加收(不脱钙直接切片标本)</t>
  </si>
  <si>
    <t>270300009-2</t>
  </si>
  <si>
    <t>全器官大切片检查与诊断</t>
  </si>
  <si>
    <t>冰冻切片与快速石蜡切片检查与诊断加收（超过两块组织）</t>
  </si>
  <si>
    <t>270400000-1</t>
  </si>
  <si>
    <t>冰冻切片检查与诊断</t>
  </si>
  <si>
    <t>快速石蜡切片检查与诊断</t>
  </si>
  <si>
    <t>快速细胞病理诊断</t>
  </si>
  <si>
    <t>270400002-1</t>
  </si>
  <si>
    <t>病理体视学检查与图象分析</t>
  </si>
  <si>
    <t>宫颈细胞学计算机辅助诊断</t>
  </si>
  <si>
    <t>膜式病变细胞采集术</t>
  </si>
  <si>
    <t>液基薄层细胞制片术</t>
  </si>
  <si>
    <t>病理大体标本摄影</t>
  </si>
  <si>
    <t>显微摄影术</t>
  </si>
  <si>
    <t>项目</t>
  </si>
  <si>
    <t>检验部分：</t>
  </si>
  <si>
    <t>病理部分：</t>
  </si>
  <si>
    <t>总计：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</si>
</sst>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0"/>
      <name val="Times New Roman"/>
      <charset val="0"/>
    </font>
    <font>
      <b/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Tahoma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rgb="FF323233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3" fillId="24" borderId="10" applyNumberFormat="0" applyAlignment="0" applyProtection="0">
      <alignment vertical="center"/>
    </xf>
    <xf numFmtId="0" fontId="34" fillId="24" borderId="8" applyNumberFormat="0" applyAlignment="0" applyProtection="0">
      <alignment vertical="center"/>
    </xf>
    <xf numFmtId="0" fontId="36" fillId="33" borderId="11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32" fillId="0" borderId="0">
      <protection locked="0"/>
    </xf>
    <xf numFmtId="0" fontId="32" fillId="0" borderId="0">
      <protection locked="0"/>
    </xf>
    <xf numFmtId="0" fontId="35" fillId="0" borderId="0"/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50" applyFont="1" applyFill="1" applyBorder="1" applyAlignment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/>
      <protection locked="0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center" vertical="center" wrapText="1"/>
      <protection locked="0"/>
    </xf>
    <xf numFmtId="0" fontId="4" fillId="4" borderId="1" xfId="49" applyFont="1" applyFill="1" applyBorder="1" applyAlignment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49" fontId="10" fillId="0" borderId="1" xfId="51" applyNumberFormat="1" applyFont="1" applyFill="1" applyBorder="1" applyAlignment="1">
      <alignment horizontal="center" vertical="center" wrapText="1"/>
    </xf>
    <xf numFmtId="0" fontId="15" fillId="0" borderId="1" xfId="5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51" applyNumberFormat="1" applyFont="1" applyFill="1" applyBorder="1" applyAlignment="1">
      <alignment horizontal="left" vertical="center" wrapText="1"/>
    </xf>
    <xf numFmtId="49" fontId="15" fillId="0" borderId="1" xfId="51" applyNumberFormat="1" applyFont="1" applyFill="1" applyBorder="1" applyAlignment="1">
      <alignment horizontal="left" vertical="center" wrapText="1"/>
    </xf>
    <xf numFmtId="0" fontId="15" fillId="0" borderId="1" xfId="51" applyNumberFormat="1" applyFont="1" applyFill="1" applyBorder="1" applyAlignment="1">
      <alignment horizontal="left" vertical="center" wrapText="1"/>
    </xf>
    <xf numFmtId="0" fontId="10" fillId="0" borderId="1" xfId="5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_Sheet1" xfId="51"/>
  </cellStyles>
  <dxfs count="3">
    <dxf>
      <fill>
        <patternFill patternType="solid">
          <bgColor theme="9" tint="0.599963377788629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68"/>
  <sheetViews>
    <sheetView tabSelected="1" zoomScale="115" zoomScaleNormal="115" workbookViewId="0">
      <selection activeCell="O667" sqref="O667"/>
    </sheetView>
  </sheetViews>
  <sheetFormatPr defaultColWidth="9" defaultRowHeight="13.5"/>
  <cols>
    <col min="1" max="1" width="6.50833333333333" customWidth="1"/>
    <col min="2" max="2" width="17.1666666666667" style="1" customWidth="1"/>
    <col min="3" max="3" width="17.825" customWidth="1"/>
    <col min="4" max="4" width="12.1666666666667" customWidth="1"/>
    <col min="5" max="5" width="13.875" customWidth="1"/>
    <col min="6" max="6" width="13.625" style="2" customWidth="1"/>
    <col min="7" max="7" width="14.5583333333333" style="3" customWidth="1"/>
    <col min="8" max="8" width="13.9083333333333" style="2" customWidth="1"/>
    <col min="9" max="9" width="12.5" customWidth="1"/>
    <col min="10" max="10" width="11.6333333333333" customWidth="1"/>
    <col min="11" max="11" width="10.65" customWidth="1"/>
    <col min="12" max="12" width="12.6" customWidth="1"/>
  </cols>
  <sheetData>
    <row r="1" customFormat="1" ht="38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1" ht="2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0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6" t="s">
        <v>10</v>
      </c>
      <c r="J3" s="22" t="s">
        <v>11</v>
      </c>
      <c r="K3" s="22" t="s">
        <v>12</v>
      </c>
      <c r="L3" s="23" t="s">
        <v>10</v>
      </c>
    </row>
    <row r="4" ht="25" customHeight="1" spans="1:12">
      <c r="A4" s="8">
        <v>1</v>
      </c>
      <c r="B4" s="8" t="s">
        <v>13</v>
      </c>
      <c r="C4" s="8" t="s">
        <v>14</v>
      </c>
      <c r="D4" s="8" t="s">
        <v>15</v>
      </c>
      <c r="E4" s="9">
        <v>53</v>
      </c>
      <c r="F4" s="9">
        <v>1</v>
      </c>
      <c r="G4" s="9">
        <v>53</v>
      </c>
      <c r="H4" s="10">
        <v>135</v>
      </c>
      <c r="I4" s="24">
        <f>G4*H4</f>
        <v>7155</v>
      </c>
      <c r="J4" s="24"/>
      <c r="K4" s="24"/>
      <c r="L4" s="25">
        <f>K4*H4</f>
        <v>0</v>
      </c>
    </row>
    <row r="5" ht="25" customHeight="1" spans="1:12">
      <c r="A5" s="8">
        <v>2</v>
      </c>
      <c r="B5" s="8" t="s">
        <v>16</v>
      </c>
      <c r="C5" s="8" t="s">
        <v>17</v>
      </c>
      <c r="D5" s="8" t="s">
        <v>18</v>
      </c>
      <c r="E5" s="9">
        <v>46.8</v>
      </c>
      <c r="F5" s="9">
        <v>1</v>
      </c>
      <c r="G5" s="9">
        <v>46.8</v>
      </c>
      <c r="H5" s="10">
        <v>100</v>
      </c>
      <c r="I5" s="24">
        <f t="shared" ref="I5:I17" si="0">G5*H5</f>
        <v>4680</v>
      </c>
      <c r="J5" s="24"/>
      <c r="K5" s="24"/>
      <c r="L5" s="25"/>
    </row>
    <row r="6" ht="25" customHeight="1" spans="1:12">
      <c r="A6" s="8">
        <v>3</v>
      </c>
      <c r="B6" s="8" t="s">
        <v>19</v>
      </c>
      <c r="C6" s="8" t="s">
        <v>20</v>
      </c>
      <c r="D6" s="8" t="s">
        <v>21</v>
      </c>
      <c r="E6" s="9">
        <v>51</v>
      </c>
      <c r="F6" s="9">
        <v>1</v>
      </c>
      <c r="G6" s="9">
        <v>51</v>
      </c>
      <c r="H6" s="10">
        <v>260</v>
      </c>
      <c r="I6" s="24">
        <f t="shared" si="0"/>
        <v>13260</v>
      </c>
      <c r="J6" s="24"/>
      <c r="K6" s="24"/>
      <c r="L6" s="25"/>
    </row>
    <row r="7" ht="25" customHeight="1" spans="1:12">
      <c r="A7" s="8">
        <v>4</v>
      </c>
      <c r="B7" s="8" t="s">
        <v>22</v>
      </c>
      <c r="C7" s="8" t="s">
        <v>23</v>
      </c>
      <c r="D7" s="8" t="s">
        <v>24</v>
      </c>
      <c r="E7" s="9">
        <v>71</v>
      </c>
      <c r="F7" s="9">
        <v>1</v>
      </c>
      <c r="G7" s="9">
        <v>71</v>
      </c>
      <c r="H7" s="10">
        <v>5</v>
      </c>
      <c r="I7" s="24">
        <f t="shared" si="0"/>
        <v>355</v>
      </c>
      <c r="J7" s="24"/>
      <c r="K7" s="24"/>
      <c r="L7" s="25"/>
    </row>
    <row r="8" ht="25" customHeight="1" spans="1:12">
      <c r="A8" s="8">
        <v>5</v>
      </c>
      <c r="B8" s="8" t="s">
        <v>25</v>
      </c>
      <c r="C8" s="8" t="s">
        <v>26</v>
      </c>
      <c r="D8" s="8" t="s">
        <v>27</v>
      </c>
      <c r="E8" s="9">
        <v>35</v>
      </c>
      <c r="F8" s="9">
        <v>1</v>
      </c>
      <c r="G8" s="9">
        <v>35</v>
      </c>
      <c r="H8" s="10">
        <v>5</v>
      </c>
      <c r="I8" s="24">
        <f t="shared" si="0"/>
        <v>175</v>
      </c>
      <c r="J8" s="24"/>
      <c r="K8" s="24"/>
      <c r="L8" s="25"/>
    </row>
    <row r="9" ht="25" customHeight="1" spans="1:12">
      <c r="A9" s="8">
        <v>6</v>
      </c>
      <c r="B9" s="8" t="s">
        <v>28</v>
      </c>
      <c r="C9" s="8" t="s">
        <v>29</v>
      </c>
      <c r="D9" s="8" t="s">
        <v>30</v>
      </c>
      <c r="E9" s="9">
        <v>62</v>
      </c>
      <c r="F9" s="9">
        <v>2</v>
      </c>
      <c r="G9" s="9">
        <v>124</v>
      </c>
      <c r="H9" s="10">
        <v>550</v>
      </c>
      <c r="I9" s="24">
        <f t="shared" si="0"/>
        <v>68200</v>
      </c>
      <c r="J9" s="24"/>
      <c r="K9" s="24"/>
      <c r="L9" s="25"/>
    </row>
    <row r="10" ht="25" customHeight="1" spans="1:12">
      <c r="A10" s="8">
        <v>7</v>
      </c>
      <c r="B10" s="8" t="s">
        <v>31</v>
      </c>
      <c r="C10" s="8" t="s">
        <v>32</v>
      </c>
      <c r="D10" s="8" t="s">
        <v>33</v>
      </c>
      <c r="E10" s="9">
        <v>54</v>
      </c>
      <c r="F10" s="9">
        <v>1</v>
      </c>
      <c r="G10" s="9">
        <v>54</v>
      </c>
      <c r="H10" s="10">
        <v>40</v>
      </c>
      <c r="I10" s="24">
        <f t="shared" si="0"/>
        <v>2160</v>
      </c>
      <c r="J10" s="24"/>
      <c r="K10" s="24"/>
      <c r="L10" s="25"/>
    </row>
    <row r="11" ht="25" customHeight="1" spans="1:12">
      <c r="A11" s="8">
        <v>8</v>
      </c>
      <c r="B11" s="8" t="s">
        <v>34</v>
      </c>
      <c r="C11" s="8" t="s">
        <v>32</v>
      </c>
      <c r="D11" s="8" t="s">
        <v>33</v>
      </c>
      <c r="E11" s="9">
        <v>54</v>
      </c>
      <c r="F11" s="9">
        <v>3</v>
      </c>
      <c r="G11" s="9">
        <v>162</v>
      </c>
      <c r="H11" s="10">
        <v>10</v>
      </c>
      <c r="I11" s="24">
        <f t="shared" si="0"/>
        <v>1620</v>
      </c>
      <c r="J11" s="24"/>
      <c r="K11" s="24"/>
      <c r="L11" s="25"/>
    </row>
    <row r="12" ht="25" customHeight="1" spans="1:12">
      <c r="A12" s="8">
        <v>9</v>
      </c>
      <c r="B12" s="8" t="s">
        <v>35</v>
      </c>
      <c r="C12" s="8" t="s">
        <v>36</v>
      </c>
      <c r="D12" s="8" t="s">
        <v>37</v>
      </c>
      <c r="E12" s="9">
        <v>55</v>
      </c>
      <c r="F12" s="9">
        <v>1</v>
      </c>
      <c r="G12" s="9">
        <v>55</v>
      </c>
      <c r="H12" s="10">
        <v>5</v>
      </c>
      <c r="I12" s="24">
        <f t="shared" si="0"/>
        <v>275</v>
      </c>
      <c r="J12" s="24"/>
      <c r="K12" s="24"/>
      <c r="L12" s="25"/>
    </row>
    <row r="13" ht="25" customHeight="1" spans="1:12">
      <c r="A13" s="8">
        <v>10</v>
      </c>
      <c r="B13" s="8" t="s">
        <v>38</v>
      </c>
      <c r="C13" s="8" t="s">
        <v>39</v>
      </c>
      <c r="D13" s="8" t="s">
        <v>40</v>
      </c>
      <c r="E13" s="9">
        <v>18</v>
      </c>
      <c r="F13" s="9">
        <v>1</v>
      </c>
      <c r="G13" s="9">
        <v>18</v>
      </c>
      <c r="H13" s="10">
        <v>5</v>
      </c>
      <c r="I13" s="24">
        <f t="shared" si="0"/>
        <v>90</v>
      </c>
      <c r="J13" s="24"/>
      <c r="K13" s="24"/>
      <c r="L13" s="25"/>
    </row>
    <row r="14" ht="25" customHeight="1" spans="1:12">
      <c r="A14" s="8">
        <v>11</v>
      </c>
      <c r="B14" s="8" t="s">
        <v>41</v>
      </c>
      <c r="C14" s="8" t="s">
        <v>36</v>
      </c>
      <c r="D14" s="8" t="s">
        <v>37</v>
      </c>
      <c r="E14" s="9">
        <v>55</v>
      </c>
      <c r="F14" s="9">
        <v>4</v>
      </c>
      <c r="G14" s="9">
        <v>220</v>
      </c>
      <c r="H14" s="10">
        <v>160</v>
      </c>
      <c r="I14" s="24">
        <f t="shared" si="0"/>
        <v>35200</v>
      </c>
      <c r="J14" s="24"/>
      <c r="K14" s="24"/>
      <c r="L14" s="25"/>
    </row>
    <row r="15" ht="25" customHeight="1" spans="1:12">
      <c r="A15" s="8">
        <v>12</v>
      </c>
      <c r="B15" s="8" t="s">
        <v>42</v>
      </c>
      <c r="C15" s="8" t="s">
        <v>32</v>
      </c>
      <c r="D15" s="8" t="s">
        <v>33</v>
      </c>
      <c r="E15" s="9">
        <v>54</v>
      </c>
      <c r="F15" s="9">
        <v>4</v>
      </c>
      <c r="G15" s="9">
        <v>216</v>
      </c>
      <c r="H15" s="10">
        <v>15</v>
      </c>
      <c r="I15" s="24">
        <f t="shared" si="0"/>
        <v>3240</v>
      </c>
      <c r="J15" s="24"/>
      <c r="K15" s="24"/>
      <c r="L15" s="25"/>
    </row>
    <row r="16" ht="25" customHeight="1" spans="1:12">
      <c r="A16" s="8">
        <v>13</v>
      </c>
      <c r="B16" s="8" t="s">
        <v>43</v>
      </c>
      <c r="C16" s="8" t="s">
        <v>44</v>
      </c>
      <c r="D16" s="8" t="s">
        <v>45</v>
      </c>
      <c r="E16" s="9">
        <v>55</v>
      </c>
      <c r="F16" s="9">
        <v>1</v>
      </c>
      <c r="G16" s="9">
        <v>55</v>
      </c>
      <c r="H16" s="10">
        <v>5</v>
      </c>
      <c r="I16" s="24">
        <f t="shared" si="0"/>
        <v>275</v>
      </c>
      <c r="J16" s="24"/>
      <c r="K16" s="24"/>
      <c r="L16" s="25"/>
    </row>
    <row r="17" ht="25" customHeight="1" spans="1:12">
      <c r="A17" s="11">
        <v>14</v>
      </c>
      <c r="B17" s="8" t="s">
        <v>46</v>
      </c>
      <c r="C17" s="8" t="s">
        <v>47</v>
      </c>
      <c r="D17" s="8" t="s">
        <v>48</v>
      </c>
      <c r="E17" s="9">
        <v>60</v>
      </c>
      <c r="F17" s="9">
        <v>1</v>
      </c>
      <c r="G17" s="9">
        <v>180</v>
      </c>
      <c r="H17" s="12">
        <v>5</v>
      </c>
      <c r="I17" s="26">
        <f t="shared" si="0"/>
        <v>900</v>
      </c>
      <c r="J17" s="26"/>
      <c r="K17" s="26"/>
      <c r="L17" s="26"/>
    </row>
    <row r="18" ht="25" customHeight="1" spans="1:12">
      <c r="A18" s="13"/>
      <c r="B18" s="8"/>
      <c r="C18" s="8" t="s">
        <v>49</v>
      </c>
      <c r="D18" s="8" t="s">
        <v>50</v>
      </c>
      <c r="E18" s="9">
        <v>60</v>
      </c>
      <c r="F18" s="9">
        <v>1</v>
      </c>
      <c r="G18" s="9"/>
      <c r="H18" s="14"/>
      <c r="I18" s="27"/>
      <c r="J18" s="27"/>
      <c r="K18" s="27"/>
      <c r="L18" s="27"/>
    </row>
    <row r="19" ht="25" customHeight="1" spans="1:12">
      <c r="A19" s="15"/>
      <c r="B19" s="8"/>
      <c r="C19" s="8" t="s">
        <v>51</v>
      </c>
      <c r="D19" s="8" t="s">
        <v>52</v>
      </c>
      <c r="E19" s="9">
        <v>60</v>
      </c>
      <c r="F19" s="9">
        <v>1</v>
      </c>
      <c r="G19" s="9"/>
      <c r="H19" s="16"/>
      <c r="I19" s="28"/>
      <c r="J19" s="28"/>
      <c r="K19" s="28"/>
      <c r="L19" s="28"/>
    </row>
    <row r="20" ht="25" customHeight="1" spans="1:12">
      <c r="A20" s="11">
        <v>15</v>
      </c>
      <c r="B20" s="17" t="s">
        <v>53</v>
      </c>
      <c r="C20" s="17" t="s">
        <v>32</v>
      </c>
      <c r="D20" s="17">
        <v>250401031</v>
      </c>
      <c r="E20" s="18">
        <v>54</v>
      </c>
      <c r="F20" s="18">
        <v>31</v>
      </c>
      <c r="G20" s="18">
        <v>1675.2</v>
      </c>
      <c r="H20" s="12">
        <v>5</v>
      </c>
      <c r="I20" s="26">
        <f>G20*H20</f>
        <v>8376</v>
      </c>
      <c r="J20" s="26"/>
      <c r="K20" s="26"/>
      <c r="L20" s="26"/>
    </row>
    <row r="21" ht="25" customHeight="1" spans="1:12">
      <c r="A21" s="15"/>
      <c r="B21" s="17"/>
      <c r="C21" s="17" t="s">
        <v>54</v>
      </c>
      <c r="D21" s="17" t="s">
        <v>55</v>
      </c>
      <c r="E21" s="18">
        <v>420</v>
      </c>
      <c r="F21" s="18">
        <v>1</v>
      </c>
      <c r="G21" s="18"/>
      <c r="H21" s="16"/>
      <c r="I21" s="28"/>
      <c r="J21" s="28"/>
      <c r="K21" s="28"/>
      <c r="L21" s="28"/>
    </row>
    <row r="22" ht="25" customHeight="1" spans="1:12">
      <c r="A22" s="8">
        <v>16</v>
      </c>
      <c r="B22" s="8" t="s">
        <v>56</v>
      </c>
      <c r="C22" s="8" t="s">
        <v>32</v>
      </c>
      <c r="D22" s="8" t="s">
        <v>33</v>
      </c>
      <c r="E22" s="9">
        <v>54</v>
      </c>
      <c r="F22" s="9">
        <v>3</v>
      </c>
      <c r="G22" s="9">
        <v>162</v>
      </c>
      <c r="H22" s="10">
        <v>90</v>
      </c>
      <c r="I22" s="24">
        <f t="shared" ref="I22:I31" si="1">G22*H22</f>
        <v>14580</v>
      </c>
      <c r="J22" s="24"/>
      <c r="K22" s="24"/>
      <c r="L22" s="25"/>
    </row>
    <row r="23" ht="25" customHeight="1" spans="1:12">
      <c r="A23" s="8">
        <v>17</v>
      </c>
      <c r="B23" s="17" t="s">
        <v>57</v>
      </c>
      <c r="C23" s="17" t="s">
        <v>58</v>
      </c>
      <c r="D23" s="17">
        <v>250311007</v>
      </c>
      <c r="E23" s="18">
        <v>78</v>
      </c>
      <c r="F23" s="18">
        <v>1</v>
      </c>
      <c r="G23" s="18">
        <v>78</v>
      </c>
      <c r="H23" s="10">
        <v>5</v>
      </c>
      <c r="I23" s="24">
        <f t="shared" si="1"/>
        <v>390</v>
      </c>
      <c r="J23" s="24"/>
      <c r="K23" s="24"/>
      <c r="L23" s="25"/>
    </row>
    <row r="24" ht="25" customHeight="1" spans="1:12">
      <c r="A24" s="8">
        <v>18</v>
      </c>
      <c r="B24" s="8" t="s">
        <v>59</v>
      </c>
      <c r="C24" s="8" t="s">
        <v>60</v>
      </c>
      <c r="D24" s="8" t="s">
        <v>61</v>
      </c>
      <c r="E24" s="9">
        <v>35</v>
      </c>
      <c r="F24" s="9">
        <v>1</v>
      </c>
      <c r="G24" s="9">
        <v>35</v>
      </c>
      <c r="H24" s="10">
        <v>5</v>
      </c>
      <c r="I24" s="24">
        <f t="shared" si="1"/>
        <v>175</v>
      </c>
      <c r="J24" s="24"/>
      <c r="K24" s="24"/>
      <c r="L24" s="25"/>
    </row>
    <row r="25" ht="25" customHeight="1" spans="1:12">
      <c r="A25" s="8">
        <v>19</v>
      </c>
      <c r="B25" s="8" t="s">
        <v>62</v>
      </c>
      <c r="C25" s="8" t="s">
        <v>63</v>
      </c>
      <c r="D25" s="8" t="s">
        <v>64</v>
      </c>
      <c r="E25" s="9">
        <v>105</v>
      </c>
      <c r="F25" s="9">
        <v>1</v>
      </c>
      <c r="G25" s="9">
        <v>105</v>
      </c>
      <c r="H25" s="10">
        <v>5</v>
      </c>
      <c r="I25" s="24">
        <f t="shared" si="1"/>
        <v>525</v>
      </c>
      <c r="J25" s="24"/>
      <c r="K25" s="24"/>
      <c r="L25" s="25"/>
    </row>
    <row r="26" ht="25" customHeight="1" spans="1:12">
      <c r="A26" s="8">
        <v>20</v>
      </c>
      <c r="B26" s="8" t="s">
        <v>65</v>
      </c>
      <c r="C26" s="8" t="s">
        <v>66</v>
      </c>
      <c r="D26" s="8" t="s">
        <v>67</v>
      </c>
      <c r="E26" s="9">
        <v>54</v>
      </c>
      <c r="F26" s="9">
        <v>1</v>
      </c>
      <c r="G26" s="9">
        <v>54</v>
      </c>
      <c r="H26" s="10">
        <v>5</v>
      </c>
      <c r="I26" s="24">
        <f t="shared" si="1"/>
        <v>270</v>
      </c>
      <c r="J26" s="24"/>
      <c r="K26" s="24"/>
      <c r="L26" s="25"/>
    </row>
    <row r="27" ht="25" customHeight="1" spans="1:12">
      <c r="A27" s="8">
        <v>21</v>
      </c>
      <c r="B27" s="8" t="s">
        <v>68</v>
      </c>
      <c r="C27" s="8" t="s">
        <v>69</v>
      </c>
      <c r="D27" s="8" t="s">
        <v>70</v>
      </c>
      <c r="E27" s="9">
        <v>43</v>
      </c>
      <c r="F27" s="9">
        <v>1</v>
      </c>
      <c r="G27" s="9">
        <v>43</v>
      </c>
      <c r="H27" s="10">
        <v>25</v>
      </c>
      <c r="I27" s="24">
        <f t="shared" si="1"/>
        <v>1075</v>
      </c>
      <c r="J27" s="24"/>
      <c r="K27" s="24"/>
      <c r="L27" s="25"/>
    </row>
    <row r="28" ht="25" customHeight="1" spans="1:12">
      <c r="A28" s="8">
        <v>22</v>
      </c>
      <c r="B28" s="8" t="s">
        <v>71</v>
      </c>
      <c r="C28" s="8" t="s">
        <v>63</v>
      </c>
      <c r="D28" s="8" t="s">
        <v>64</v>
      </c>
      <c r="E28" s="9">
        <v>105</v>
      </c>
      <c r="F28" s="9">
        <v>1</v>
      </c>
      <c r="G28" s="9">
        <v>105</v>
      </c>
      <c r="H28" s="10">
        <v>5</v>
      </c>
      <c r="I28" s="24">
        <f t="shared" si="1"/>
        <v>525</v>
      </c>
      <c r="J28" s="24"/>
      <c r="K28" s="24"/>
      <c r="L28" s="25"/>
    </row>
    <row r="29" ht="25" customHeight="1" spans="1:12">
      <c r="A29" s="8">
        <v>23</v>
      </c>
      <c r="B29" s="8" t="s">
        <v>72</v>
      </c>
      <c r="C29" s="8" t="s">
        <v>66</v>
      </c>
      <c r="D29" s="8" t="s">
        <v>67</v>
      </c>
      <c r="E29" s="9">
        <v>54</v>
      </c>
      <c r="F29" s="9">
        <v>1</v>
      </c>
      <c r="G29" s="9">
        <v>54</v>
      </c>
      <c r="H29" s="10">
        <v>5</v>
      </c>
      <c r="I29" s="24">
        <f t="shared" si="1"/>
        <v>270</v>
      </c>
      <c r="J29" s="24"/>
      <c r="K29" s="24"/>
      <c r="L29" s="25"/>
    </row>
    <row r="30" ht="25" customHeight="1" spans="1:12">
      <c r="A30" s="8">
        <v>24</v>
      </c>
      <c r="B30" s="8" t="s">
        <v>73</v>
      </c>
      <c r="C30" s="8" t="s">
        <v>63</v>
      </c>
      <c r="D30" s="8" t="s">
        <v>64</v>
      </c>
      <c r="E30" s="9">
        <v>105</v>
      </c>
      <c r="F30" s="9">
        <v>1</v>
      </c>
      <c r="G30" s="9">
        <v>105</v>
      </c>
      <c r="H30" s="10">
        <v>35</v>
      </c>
      <c r="I30" s="24">
        <f t="shared" si="1"/>
        <v>3675</v>
      </c>
      <c r="J30" s="24"/>
      <c r="K30" s="24"/>
      <c r="L30" s="25"/>
    </row>
    <row r="31" ht="25" customHeight="1" spans="1:12">
      <c r="A31" s="11">
        <v>25</v>
      </c>
      <c r="B31" s="8" t="s">
        <v>74</v>
      </c>
      <c r="C31" s="8" t="s">
        <v>75</v>
      </c>
      <c r="D31" s="8" t="s">
        <v>76</v>
      </c>
      <c r="E31" s="9">
        <v>60</v>
      </c>
      <c r="F31" s="9">
        <v>1</v>
      </c>
      <c r="G31" s="9">
        <v>252</v>
      </c>
      <c r="H31" s="12">
        <v>5</v>
      </c>
      <c r="I31" s="26">
        <f t="shared" si="1"/>
        <v>1260</v>
      </c>
      <c r="J31" s="26"/>
      <c r="K31" s="26"/>
      <c r="L31" s="26"/>
    </row>
    <row r="32" ht="25" customHeight="1" spans="1:12">
      <c r="A32" s="13"/>
      <c r="B32" s="8"/>
      <c r="C32" s="8" t="s">
        <v>77</v>
      </c>
      <c r="D32" s="8" t="s">
        <v>78</v>
      </c>
      <c r="E32" s="9">
        <v>64</v>
      </c>
      <c r="F32" s="9">
        <v>1</v>
      </c>
      <c r="G32" s="9"/>
      <c r="H32" s="14"/>
      <c r="I32" s="27"/>
      <c r="J32" s="27"/>
      <c r="K32" s="27"/>
      <c r="L32" s="27"/>
    </row>
    <row r="33" ht="25" customHeight="1" spans="1:12">
      <c r="A33" s="13"/>
      <c r="B33" s="8"/>
      <c r="C33" s="8" t="s">
        <v>79</v>
      </c>
      <c r="D33" s="8" t="s">
        <v>80</v>
      </c>
      <c r="E33" s="9">
        <v>43</v>
      </c>
      <c r="F33" s="9">
        <v>1</v>
      </c>
      <c r="G33" s="9"/>
      <c r="H33" s="14"/>
      <c r="I33" s="27"/>
      <c r="J33" s="27"/>
      <c r="K33" s="27"/>
      <c r="L33" s="27"/>
    </row>
    <row r="34" ht="25" customHeight="1" spans="1:12">
      <c r="A34" s="13"/>
      <c r="B34" s="8"/>
      <c r="C34" s="8" t="s">
        <v>81</v>
      </c>
      <c r="D34" s="8" t="s">
        <v>82</v>
      </c>
      <c r="E34" s="9">
        <v>10</v>
      </c>
      <c r="F34" s="9">
        <v>2</v>
      </c>
      <c r="G34" s="9"/>
      <c r="H34" s="14"/>
      <c r="I34" s="27"/>
      <c r="J34" s="27"/>
      <c r="K34" s="27"/>
      <c r="L34" s="27"/>
    </row>
    <row r="35" ht="25" customHeight="1" spans="1:12">
      <c r="A35" s="15"/>
      <c r="B35" s="8"/>
      <c r="C35" s="8" t="s">
        <v>83</v>
      </c>
      <c r="D35" s="8" t="s">
        <v>84</v>
      </c>
      <c r="E35" s="9">
        <v>65</v>
      </c>
      <c r="F35" s="9">
        <v>1</v>
      </c>
      <c r="G35" s="9"/>
      <c r="H35" s="16"/>
      <c r="I35" s="28"/>
      <c r="J35" s="28"/>
      <c r="K35" s="28"/>
      <c r="L35" s="28"/>
    </row>
    <row r="36" ht="25" customHeight="1" spans="1:12">
      <c r="A36" s="11">
        <v>26</v>
      </c>
      <c r="B36" s="8" t="s">
        <v>85</v>
      </c>
      <c r="C36" s="8" t="s">
        <v>75</v>
      </c>
      <c r="D36" s="8" t="s">
        <v>76</v>
      </c>
      <c r="E36" s="9">
        <v>60</v>
      </c>
      <c r="F36" s="9">
        <v>1</v>
      </c>
      <c r="G36" s="9">
        <v>252</v>
      </c>
      <c r="H36" s="12">
        <v>5</v>
      </c>
      <c r="I36" s="26">
        <f>G36*H36</f>
        <v>1260</v>
      </c>
      <c r="J36" s="26"/>
      <c r="K36" s="26"/>
      <c r="L36" s="26"/>
    </row>
    <row r="37" ht="25" customHeight="1" spans="1:12">
      <c r="A37" s="13"/>
      <c r="B37" s="8"/>
      <c r="C37" s="8" t="s">
        <v>77</v>
      </c>
      <c r="D37" s="8" t="s">
        <v>78</v>
      </c>
      <c r="E37" s="9">
        <v>64</v>
      </c>
      <c r="F37" s="9">
        <v>1</v>
      </c>
      <c r="G37" s="9"/>
      <c r="H37" s="14"/>
      <c r="I37" s="27"/>
      <c r="J37" s="27"/>
      <c r="K37" s="27"/>
      <c r="L37" s="27"/>
    </row>
    <row r="38" ht="25" customHeight="1" spans="1:12">
      <c r="A38" s="13"/>
      <c r="B38" s="8"/>
      <c r="C38" s="8" t="s">
        <v>79</v>
      </c>
      <c r="D38" s="8" t="s">
        <v>80</v>
      </c>
      <c r="E38" s="9">
        <v>43</v>
      </c>
      <c r="F38" s="9">
        <v>1</v>
      </c>
      <c r="G38" s="9"/>
      <c r="H38" s="14"/>
      <c r="I38" s="27"/>
      <c r="J38" s="27"/>
      <c r="K38" s="27"/>
      <c r="L38" s="27"/>
    </row>
    <row r="39" ht="25" customHeight="1" spans="1:12">
      <c r="A39" s="13"/>
      <c r="B39" s="8"/>
      <c r="C39" s="8" t="s">
        <v>81</v>
      </c>
      <c r="D39" s="8" t="s">
        <v>82</v>
      </c>
      <c r="E39" s="9">
        <v>10</v>
      </c>
      <c r="F39" s="9">
        <v>2</v>
      </c>
      <c r="G39" s="9"/>
      <c r="H39" s="14"/>
      <c r="I39" s="27"/>
      <c r="J39" s="27"/>
      <c r="K39" s="27"/>
      <c r="L39" s="27"/>
    </row>
    <row r="40" ht="25" customHeight="1" spans="1:12">
      <c r="A40" s="15"/>
      <c r="B40" s="8"/>
      <c r="C40" s="8" t="s">
        <v>83</v>
      </c>
      <c r="D40" s="8" t="s">
        <v>84</v>
      </c>
      <c r="E40" s="9">
        <v>65</v>
      </c>
      <c r="F40" s="9">
        <v>1</v>
      </c>
      <c r="G40" s="9"/>
      <c r="H40" s="16"/>
      <c r="I40" s="28"/>
      <c r="J40" s="28"/>
      <c r="K40" s="28"/>
      <c r="L40" s="28"/>
    </row>
    <row r="41" ht="25" customHeight="1" spans="1:12">
      <c r="A41" s="11">
        <v>27</v>
      </c>
      <c r="B41" s="8" t="s">
        <v>86</v>
      </c>
      <c r="C41" s="8" t="s">
        <v>87</v>
      </c>
      <c r="D41" s="8" t="s">
        <v>88</v>
      </c>
      <c r="E41" s="9">
        <v>49.5</v>
      </c>
      <c r="F41" s="9">
        <v>1</v>
      </c>
      <c r="G41" s="9">
        <v>266.5</v>
      </c>
      <c r="H41" s="12">
        <v>25</v>
      </c>
      <c r="I41" s="26">
        <f>G41*H41</f>
        <v>6662.5</v>
      </c>
      <c r="J41" s="26"/>
      <c r="K41" s="26"/>
      <c r="L41" s="26"/>
    </row>
    <row r="42" ht="25" customHeight="1" spans="1:12">
      <c r="A42" s="13"/>
      <c r="B42" s="8"/>
      <c r="C42" s="8" t="s">
        <v>89</v>
      </c>
      <c r="D42" s="8" t="s">
        <v>90</v>
      </c>
      <c r="E42" s="9">
        <v>55</v>
      </c>
      <c r="F42" s="9">
        <v>1</v>
      </c>
      <c r="G42" s="9"/>
      <c r="H42" s="14"/>
      <c r="I42" s="27"/>
      <c r="J42" s="27"/>
      <c r="K42" s="27"/>
      <c r="L42" s="27"/>
    </row>
    <row r="43" ht="25" customHeight="1" spans="1:12">
      <c r="A43" s="13"/>
      <c r="B43" s="8"/>
      <c r="C43" s="8" t="s">
        <v>91</v>
      </c>
      <c r="D43" s="8" t="s">
        <v>92</v>
      </c>
      <c r="E43" s="9">
        <v>54</v>
      </c>
      <c r="F43" s="9">
        <v>1</v>
      </c>
      <c r="G43" s="9"/>
      <c r="H43" s="14"/>
      <c r="I43" s="27"/>
      <c r="J43" s="27"/>
      <c r="K43" s="27"/>
      <c r="L43" s="27"/>
    </row>
    <row r="44" ht="25" customHeight="1" spans="1:12">
      <c r="A44" s="15"/>
      <c r="B44" s="8"/>
      <c r="C44" s="8" t="s">
        <v>93</v>
      </c>
      <c r="D44" s="8" t="s">
        <v>94</v>
      </c>
      <c r="E44" s="9">
        <v>54</v>
      </c>
      <c r="F44" s="9">
        <v>2</v>
      </c>
      <c r="G44" s="9"/>
      <c r="H44" s="16"/>
      <c r="I44" s="28"/>
      <c r="J44" s="28"/>
      <c r="K44" s="28"/>
      <c r="L44" s="28"/>
    </row>
    <row r="45" ht="25" customHeight="1" spans="1:12">
      <c r="A45" s="11">
        <v>28</v>
      </c>
      <c r="B45" s="8" t="s">
        <v>95</v>
      </c>
      <c r="C45" s="8" t="s">
        <v>87</v>
      </c>
      <c r="D45" s="8" t="s">
        <v>88</v>
      </c>
      <c r="E45" s="9">
        <v>49.5</v>
      </c>
      <c r="F45" s="9">
        <v>1</v>
      </c>
      <c r="G45" s="9">
        <v>266.5</v>
      </c>
      <c r="H45" s="12">
        <v>130</v>
      </c>
      <c r="I45" s="26">
        <f>G45*H45</f>
        <v>34645</v>
      </c>
      <c r="J45" s="26"/>
      <c r="K45" s="26"/>
      <c r="L45" s="26"/>
    </row>
    <row r="46" ht="25" customHeight="1" spans="1:12">
      <c r="A46" s="13"/>
      <c r="B46" s="8"/>
      <c r="C46" s="8" t="s">
        <v>89</v>
      </c>
      <c r="D46" s="8" t="s">
        <v>90</v>
      </c>
      <c r="E46" s="9">
        <v>55</v>
      </c>
      <c r="F46" s="9">
        <v>1</v>
      </c>
      <c r="G46" s="9"/>
      <c r="H46" s="14"/>
      <c r="I46" s="27"/>
      <c r="J46" s="27"/>
      <c r="K46" s="27"/>
      <c r="L46" s="27"/>
    </row>
    <row r="47" ht="25" customHeight="1" spans="1:12">
      <c r="A47" s="13"/>
      <c r="B47" s="8"/>
      <c r="C47" s="8" t="s">
        <v>91</v>
      </c>
      <c r="D47" s="8" t="s">
        <v>92</v>
      </c>
      <c r="E47" s="9">
        <v>54</v>
      </c>
      <c r="F47" s="9">
        <v>1</v>
      </c>
      <c r="G47" s="9"/>
      <c r="H47" s="14"/>
      <c r="I47" s="27"/>
      <c r="J47" s="27"/>
      <c r="K47" s="27"/>
      <c r="L47" s="27"/>
    </row>
    <row r="48" ht="25" customHeight="1" spans="1:12">
      <c r="A48" s="15"/>
      <c r="B48" s="8"/>
      <c r="C48" s="8" t="s">
        <v>93</v>
      </c>
      <c r="D48" s="8" t="s">
        <v>94</v>
      </c>
      <c r="E48" s="9">
        <v>54</v>
      </c>
      <c r="F48" s="9">
        <v>2</v>
      </c>
      <c r="G48" s="9"/>
      <c r="H48" s="16"/>
      <c r="I48" s="28"/>
      <c r="J48" s="28"/>
      <c r="K48" s="28"/>
      <c r="L48" s="28"/>
    </row>
    <row r="49" ht="25" customHeight="1" spans="1:12">
      <c r="A49" s="19">
        <v>29</v>
      </c>
      <c r="B49" s="19" t="s">
        <v>96</v>
      </c>
      <c r="C49" s="19" t="s">
        <v>97</v>
      </c>
      <c r="D49" s="19" t="s">
        <v>98</v>
      </c>
      <c r="E49" s="20">
        <v>27</v>
      </c>
      <c r="F49" s="20">
        <v>1</v>
      </c>
      <c r="G49" s="20">
        <v>27</v>
      </c>
      <c r="H49" s="10">
        <v>5</v>
      </c>
      <c r="I49" s="24">
        <f t="shared" ref="I49:I54" si="2">G49*H49</f>
        <v>135</v>
      </c>
      <c r="J49" s="24"/>
      <c r="K49" s="24"/>
      <c r="L49" s="25"/>
    </row>
    <row r="50" ht="25" customHeight="1" spans="1:12">
      <c r="A50" s="8">
        <v>30</v>
      </c>
      <c r="B50" s="8" t="s">
        <v>99</v>
      </c>
      <c r="C50" s="8" t="s">
        <v>100</v>
      </c>
      <c r="D50" s="8" t="s">
        <v>101</v>
      </c>
      <c r="E50" s="9">
        <v>86</v>
      </c>
      <c r="F50" s="9">
        <v>1</v>
      </c>
      <c r="G50" s="9">
        <v>86</v>
      </c>
      <c r="H50" s="10">
        <v>5</v>
      </c>
      <c r="I50" s="24">
        <f t="shared" si="2"/>
        <v>430</v>
      </c>
      <c r="J50" s="24"/>
      <c r="K50" s="24"/>
      <c r="L50" s="25"/>
    </row>
    <row r="51" ht="25" customHeight="1" spans="1:12">
      <c r="A51" s="8">
        <v>31</v>
      </c>
      <c r="B51" s="8" t="s">
        <v>102</v>
      </c>
      <c r="C51" s="8" t="s">
        <v>103</v>
      </c>
      <c r="D51" s="8" t="s">
        <v>104</v>
      </c>
      <c r="E51" s="9">
        <v>47</v>
      </c>
      <c r="F51" s="9">
        <v>1</v>
      </c>
      <c r="G51" s="9">
        <v>47</v>
      </c>
      <c r="H51" s="10">
        <v>100</v>
      </c>
      <c r="I51" s="24">
        <f t="shared" si="2"/>
        <v>4700</v>
      </c>
      <c r="J51" s="24"/>
      <c r="K51" s="24"/>
      <c r="L51" s="25"/>
    </row>
    <row r="52" ht="25" customHeight="1" spans="1:12">
      <c r="A52" s="8">
        <v>32</v>
      </c>
      <c r="B52" s="8" t="s">
        <v>105</v>
      </c>
      <c r="C52" s="8" t="s">
        <v>106</v>
      </c>
      <c r="D52" s="8">
        <v>250203054</v>
      </c>
      <c r="E52" s="9">
        <v>181</v>
      </c>
      <c r="F52" s="9">
        <v>1</v>
      </c>
      <c r="G52" s="9">
        <v>181</v>
      </c>
      <c r="H52" s="10">
        <v>5</v>
      </c>
      <c r="I52" s="24">
        <f t="shared" si="2"/>
        <v>905</v>
      </c>
      <c r="J52" s="24"/>
      <c r="K52" s="24"/>
      <c r="L52" s="25"/>
    </row>
    <row r="53" ht="25" customHeight="1" spans="1:12">
      <c r="A53" s="8">
        <v>33</v>
      </c>
      <c r="B53" s="8" t="s">
        <v>107</v>
      </c>
      <c r="C53" s="8" t="s">
        <v>66</v>
      </c>
      <c r="D53" s="8" t="s">
        <v>67</v>
      </c>
      <c r="E53" s="9">
        <v>54</v>
      </c>
      <c r="F53" s="9">
        <v>1</v>
      </c>
      <c r="G53" s="9">
        <v>54</v>
      </c>
      <c r="H53" s="10">
        <v>25</v>
      </c>
      <c r="I53" s="24">
        <f t="shared" si="2"/>
        <v>1350</v>
      </c>
      <c r="J53" s="24"/>
      <c r="K53" s="24"/>
      <c r="L53" s="25"/>
    </row>
    <row r="54" ht="25" customHeight="1" spans="1:12">
      <c r="A54" s="11">
        <v>34</v>
      </c>
      <c r="B54" s="8" t="s">
        <v>108</v>
      </c>
      <c r="C54" s="8" t="s">
        <v>109</v>
      </c>
      <c r="D54" s="8" t="s">
        <v>110</v>
      </c>
      <c r="E54" s="9">
        <v>15</v>
      </c>
      <c r="F54" s="9">
        <v>1</v>
      </c>
      <c r="G54" s="9">
        <v>61</v>
      </c>
      <c r="H54" s="12">
        <v>240</v>
      </c>
      <c r="I54" s="26">
        <f t="shared" si="2"/>
        <v>14640</v>
      </c>
      <c r="J54" s="26"/>
      <c r="K54" s="26"/>
      <c r="L54" s="26"/>
    </row>
    <row r="55" ht="25" customHeight="1" spans="1:12">
      <c r="A55" s="15"/>
      <c r="B55" s="8"/>
      <c r="C55" s="8" t="s">
        <v>111</v>
      </c>
      <c r="D55" s="8" t="s">
        <v>112</v>
      </c>
      <c r="E55" s="9">
        <v>46</v>
      </c>
      <c r="F55" s="9">
        <v>1</v>
      </c>
      <c r="G55" s="9"/>
      <c r="H55" s="16"/>
      <c r="I55" s="28"/>
      <c r="J55" s="28"/>
      <c r="K55" s="28"/>
      <c r="L55" s="28"/>
    </row>
    <row r="56" ht="25" customHeight="1" spans="1:12">
      <c r="A56" s="8">
        <v>35</v>
      </c>
      <c r="B56" s="8" t="s">
        <v>113</v>
      </c>
      <c r="C56" s="8" t="s">
        <v>63</v>
      </c>
      <c r="D56" s="8" t="s">
        <v>64</v>
      </c>
      <c r="E56" s="18">
        <v>105</v>
      </c>
      <c r="F56" s="21">
        <v>1</v>
      </c>
      <c r="G56" s="21">
        <v>105</v>
      </c>
      <c r="H56" s="10">
        <v>5</v>
      </c>
      <c r="I56" s="24">
        <f t="shared" ref="I56:I66" si="3">G56*H56</f>
        <v>525</v>
      </c>
      <c r="J56" s="24"/>
      <c r="K56" s="24"/>
      <c r="L56" s="25"/>
    </row>
    <row r="57" ht="25" customHeight="1" spans="1:12">
      <c r="A57" s="8">
        <v>36</v>
      </c>
      <c r="B57" s="8" t="s">
        <v>114</v>
      </c>
      <c r="C57" s="8" t="s">
        <v>115</v>
      </c>
      <c r="D57" s="8" t="s">
        <v>116</v>
      </c>
      <c r="E57" s="9">
        <v>57</v>
      </c>
      <c r="F57" s="9">
        <v>1</v>
      </c>
      <c r="G57" s="9">
        <v>57</v>
      </c>
      <c r="H57" s="10">
        <v>110</v>
      </c>
      <c r="I57" s="24">
        <f t="shared" si="3"/>
        <v>6270</v>
      </c>
      <c r="J57" s="24"/>
      <c r="K57" s="24"/>
      <c r="L57" s="25"/>
    </row>
    <row r="58" ht="25" customHeight="1" spans="1:12">
      <c r="A58" s="8">
        <v>37</v>
      </c>
      <c r="B58" s="8" t="s">
        <v>117</v>
      </c>
      <c r="C58" s="8" t="s">
        <v>118</v>
      </c>
      <c r="D58" s="8" t="s">
        <v>119</v>
      </c>
      <c r="E58" s="9">
        <v>90</v>
      </c>
      <c r="F58" s="9">
        <v>8</v>
      </c>
      <c r="G58" s="9">
        <v>720</v>
      </c>
      <c r="H58" s="10">
        <v>5</v>
      </c>
      <c r="I58" s="24">
        <f t="shared" si="3"/>
        <v>3600</v>
      </c>
      <c r="J58" s="24"/>
      <c r="K58" s="24"/>
      <c r="L58" s="25"/>
    </row>
    <row r="59" ht="25" customHeight="1" spans="1:12">
      <c r="A59" s="8">
        <v>38</v>
      </c>
      <c r="B59" s="8" t="s">
        <v>120</v>
      </c>
      <c r="C59" s="8" t="s">
        <v>120</v>
      </c>
      <c r="D59" s="8" t="s">
        <v>121</v>
      </c>
      <c r="E59" s="9">
        <v>36</v>
      </c>
      <c r="F59" s="9">
        <v>1</v>
      </c>
      <c r="G59" s="9">
        <v>36</v>
      </c>
      <c r="H59" s="10">
        <v>100</v>
      </c>
      <c r="I59" s="24">
        <f t="shared" si="3"/>
        <v>3600</v>
      </c>
      <c r="J59" s="24"/>
      <c r="K59" s="24"/>
      <c r="L59" s="25"/>
    </row>
    <row r="60" ht="25" customHeight="1" spans="1:12">
      <c r="A60" s="8">
        <v>39</v>
      </c>
      <c r="B60" s="8" t="s">
        <v>122</v>
      </c>
      <c r="C60" s="8" t="s">
        <v>123</v>
      </c>
      <c r="D60" s="8" t="s">
        <v>124</v>
      </c>
      <c r="E60" s="9">
        <v>82</v>
      </c>
      <c r="F60" s="9">
        <v>1</v>
      </c>
      <c r="G60" s="9">
        <v>82</v>
      </c>
      <c r="H60" s="10">
        <v>5</v>
      </c>
      <c r="I60" s="24">
        <f t="shared" si="3"/>
        <v>410</v>
      </c>
      <c r="J60" s="24"/>
      <c r="K60" s="24"/>
      <c r="L60" s="25"/>
    </row>
    <row r="61" ht="25" customHeight="1" spans="1:12">
      <c r="A61" s="8">
        <v>40</v>
      </c>
      <c r="B61" s="8" t="s">
        <v>125</v>
      </c>
      <c r="C61" s="8" t="s">
        <v>126</v>
      </c>
      <c r="D61" s="8" t="s">
        <v>127</v>
      </c>
      <c r="E61" s="9">
        <v>130</v>
      </c>
      <c r="F61" s="9">
        <v>1</v>
      </c>
      <c r="G61" s="9">
        <v>130</v>
      </c>
      <c r="H61" s="10">
        <v>5</v>
      </c>
      <c r="I61" s="24">
        <f t="shared" si="3"/>
        <v>650</v>
      </c>
      <c r="J61" s="24"/>
      <c r="K61" s="24"/>
      <c r="L61" s="25"/>
    </row>
    <row r="62" ht="25" customHeight="1" spans="1:12">
      <c r="A62" s="8">
        <v>41</v>
      </c>
      <c r="B62" s="8" t="s">
        <v>128</v>
      </c>
      <c r="C62" s="8" t="s">
        <v>129</v>
      </c>
      <c r="D62" s="8" t="s">
        <v>130</v>
      </c>
      <c r="E62" s="9">
        <v>13</v>
      </c>
      <c r="F62" s="9">
        <v>7</v>
      </c>
      <c r="G62" s="9">
        <v>91</v>
      </c>
      <c r="H62" s="10">
        <v>1000</v>
      </c>
      <c r="I62" s="24">
        <f t="shared" si="3"/>
        <v>91000</v>
      </c>
      <c r="J62" s="24"/>
      <c r="K62" s="24"/>
      <c r="L62" s="25"/>
    </row>
    <row r="63" ht="25" customHeight="1" spans="1:12">
      <c r="A63" s="8">
        <v>42</v>
      </c>
      <c r="B63" s="8" t="s">
        <v>131</v>
      </c>
      <c r="C63" s="8" t="s">
        <v>89</v>
      </c>
      <c r="D63" s="8" t="s">
        <v>90</v>
      </c>
      <c r="E63" s="9">
        <v>55</v>
      </c>
      <c r="F63" s="9">
        <v>1</v>
      </c>
      <c r="G63" s="9">
        <v>55</v>
      </c>
      <c r="H63" s="10">
        <v>5</v>
      </c>
      <c r="I63" s="24">
        <f t="shared" si="3"/>
        <v>275</v>
      </c>
      <c r="J63" s="24"/>
      <c r="K63" s="24"/>
      <c r="L63" s="25"/>
    </row>
    <row r="64" ht="25" customHeight="1" spans="1:12">
      <c r="A64" s="8">
        <v>43</v>
      </c>
      <c r="B64" s="8" t="s">
        <v>132</v>
      </c>
      <c r="C64" s="8" t="s">
        <v>133</v>
      </c>
      <c r="D64" s="8" t="s">
        <v>134</v>
      </c>
      <c r="E64" s="9">
        <v>27</v>
      </c>
      <c r="F64" s="9">
        <v>1</v>
      </c>
      <c r="G64" s="9">
        <v>27</v>
      </c>
      <c r="H64" s="10">
        <v>5</v>
      </c>
      <c r="I64" s="24">
        <f t="shared" si="3"/>
        <v>135</v>
      </c>
      <c r="J64" s="24"/>
      <c r="K64" s="24"/>
      <c r="L64" s="25"/>
    </row>
    <row r="65" ht="25" customHeight="1" spans="1:12">
      <c r="A65" s="8">
        <v>44</v>
      </c>
      <c r="B65" s="8" t="s">
        <v>135</v>
      </c>
      <c r="C65" s="8" t="s">
        <v>136</v>
      </c>
      <c r="D65" s="8">
        <v>260000016</v>
      </c>
      <c r="E65" s="9">
        <v>300</v>
      </c>
      <c r="F65" s="9">
        <v>1</v>
      </c>
      <c r="G65" s="9">
        <v>300</v>
      </c>
      <c r="H65" s="10">
        <v>5</v>
      </c>
      <c r="I65" s="24">
        <f t="shared" si="3"/>
        <v>1500</v>
      </c>
      <c r="J65" s="24"/>
      <c r="K65" s="24"/>
      <c r="L65" s="25"/>
    </row>
    <row r="66" ht="25" customHeight="1" spans="1:12">
      <c r="A66" s="11">
        <v>45</v>
      </c>
      <c r="B66" s="8" t="s">
        <v>137</v>
      </c>
      <c r="C66" s="8" t="s">
        <v>138</v>
      </c>
      <c r="D66" s="8" t="s">
        <v>139</v>
      </c>
      <c r="E66" s="9">
        <v>65</v>
      </c>
      <c r="F66" s="9">
        <v>1</v>
      </c>
      <c r="G66" s="9">
        <v>200.6</v>
      </c>
      <c r="H66" s="12">
        <v>400</v>
      </c>
      <c r="I66" s="26">
        <f t="shared" si="3"/>
        <v>80240</v>
      </c>
      <c r="J66" s="26"/>
      <c r="K66" s="26"/>
      <c r="L66" s="26"/>
    </row>
    <row r="67" ht="25" customHeight="1" spans="1:12">
      <c r="A67" s="13"/>
      <c r="B67" s="8"/>
      <c r="C67" s="8" t="s">
        <v>140</v>
      </c>
      <c r="D67" s="8" t="s">
        <v>141</v>
      </c>
      <c r="E67" s="9">
        <v>21</v>
      </c>
      <c r="F67" s="9">
        <v>1</v>
      </c>
      <c r="G67" s="9"/>
      <c r="H67" s="14"/>
      <c r="I67" s="27"/>
      <c r="J67" s="27"/>
      <c r="K67" s="27"/>
      <c r="L67" s="27"/>
    </row>
    <row r="68" ht="25" customHeight="1" spans="1:12">
      <c r="A68" s="13"/>
      <c r="B68" s="8"/>
      <c r="C68" s="8" t="s">
        <v>142</v>
      </c>
      <c r="D68" s="8" t="s">
        <v>143</v>
      </c>
      <c r="E68" s="9">
        <v>8.6</v>
      </c>
      <c r="F68" s="9">
        <v>1</v>
      </c>
      <c r="G68" s="9"/>
      <c r="H68" s="14"/>
      <c r="I68" s="27"/>
      <c r="J68" s="27"/>
      <c r="K68" s="27"/>
      <c r="L68" s="27"/>
    </row>
    <row r="69" ht="25" customHeight="1" spans="1:12">
      <c r="A69" s="13"/>
      <c r="B69" s="8"/>
      <c r="C69" s="8" t="s">
        <v>144</v>
      </c>
      <c r="D69" s="8" t="s">
        <v>145</v>
      </c>
      <c r="E69" s="9">
        <v>10</v>
      </c>
      <c r="F69" s="9">
        <v>1</v>
      </c>
      <c r="G69" s="9"/>
      <c r="H69" s="14"/>
      <c r="I69" s="27"/>
      <c r="J69" s="27"/>
      <c r="K69" s="27"/>
      <c r="L69" s="27"/>
    </row>
    <row r="70" ht="25" customHeight="1" spans="1:12">
      <c r="A70" s="13"/>
      <c r="B70" s="8"/>
      <c r="C70" s="8" t="s">
        <v>146</v>
      </c>
      <c r="D70" s="8" t="s">
        <v>147</v>
      </c>
      <c r="E70" s="9">
        <v>65</v>
      </c>
      <c r="F70" s="9">
        <v>1</v>
      </c>
      <c r="G70" s="9"/>
      <c r="H70" s="14"/>
      <c r="I70" s="27"/>
      <c r="J70" s="27"/>
      <c r="K70" s="27"/>
      <c r="L70" s="27"/>
    </row>
    <row r="71" ht="25" customHeight="1" spans="1:12">
      <c r="A71" s="15"/>
      <c r="B71" s="8"/>
      <c r="C71" s="8" t="s">
        <v>148</v>
      </c>
      <c r="D71" s="8" t="s">
        <v>149</v>
      </c>
      <c r="E71" s="9">
        <v>31</v>
      </c>
      <c r="F71" s="9">
        <v>1</v>
      </c>
      <c r="G71" s="9"/>
      <c r="H71" s="16"/>
      <c r="I71" s="28"/>
      <c r="J71" s="28"/>
      <c r="K71" s="28"/>
      <c r="L71" s="28"/>
    </row>
    <row r="72" ht="25" customHeight="1" spans="1:12">
      <c r="A72" s="11">
        <v>46</v>
      </c>
      <c r="B72" s="8" t="s">
        <v>150</v>
      </c>
      <c r="C72" s="8" t="s">
        <v>87</v>
      </c>
      <c r="D72" s="8" t="s">
        <v>88</v>
      </c>
      <c r="E72" s="9">
        <v>49.5</v>
      </c>
      <c r="F72" s="9">
        <v>1</v>
      </c>
      <c r="G72" s="9">
        <v>158.5</v>
      </c>
      <c r="H72" s="12">
        <v>5</v>
      </c>
      <c r="I72" s="26">
        <f>G72*H72</f>
        <v>792.5</v>
      </c>
      <c r="J72" s="26"/>
      <c r="K72" s="26"/>
      <c r="L72" s="26"/>
    </row>
    <row r="73" ht="25" customHeight="1" spans="1:12">
      <c r="A73" s="13"/>
      <c r="B73" s="8"/>
      <c r="C73" s="8" t="s">
        <v>89</v>
      </c>
      <c r="D73" s="8" t="s">
        <v>90</v>
      </c>
      <c r="E73" s="9">
        <v>55</v>
      </c>
      <c r="F73" s="9">
        <v>1</v>
      </c>
      <c r="G73" s="9"/>
      <c r="H73" s="14"/>
      <c r="I73" s="27"/>
      <c r="J73" s="27"/>
      <c r="K73" s="27"/>
      <c r="L73" s="27"/>
    </row>
    <row r="74" ht="25" customHeight="1" spans="1:12">
      <c r="A74" s="15"/>
      <c r="B74" s="8"/>
      <c r="C74" s="8" t="s">
        <v>91</v>
      </c>
      <c r="D74" s="8" t="s">
        <v>92</v>
      </c>
      <c r="E74" s="9">
        <v>54</v>
      </c>
      <c r="F74" s="9">
        <v>1</v>
      </c>
      <c r="G74" s="9"/>
      <c r="H74" s="16"/>
      <c r="I74" s="28"/>
      <c r="J74" s="28"/>
      <c r="K74" s="28"/>
      <c r="L74" s="28"/>
    </row>
    <row r="75" ht="25" customHeight="1" spans="1:12">
      <c r="A75" s="11">
        <v>47</v>
      </c>
      <c r="B75" s="8" t="s">
        <v>151</v>
      </c>
      <c r="C75" s="8" t="s">
        <v>87</v>
      </c>
      <c r="D75" s="8" t="s">
        <v>88</v>
      </c>
      <c r="E75" s="9">
        <v>49.5</v>
      </c>
      <c r="F75" s="9">
        <v>1</v>
      </c>
      <c r="G75" s="9">
        <v>158.5</v>
      </c>
      <c r="H75" s="12">
        <v>5</v>
      </c>
      <c r="I75" s="26">
        <f>G75*H75</f>
        <v>792.5</v>
      </c>
      <c r="J75" s="26"/>
      <c r="K75" s="26"/>
      <c r="L75" s="26"/>
    </row>
    <row r="76" ht="25" customHeight="1" spans="1:12">
      <c r="A76" s="13"/>
      <c r="B76" s="8"/>
      <c r="C76" s="8" t="s">
        <v>89</v>
      </c>
      <c r="D76" s="8" t="s">
        <v>90</v>
      </c>
      <c r="E76" s="9">
        <v>55</v>
      </c>
      <c r="F76" s="9">
        <v>1</v>
      </c>
      <c r="G76" s="9"/>
      <c r="H76" s="14"/>
      <c r="I76" s="27"/>
      <c r="J76" s="27"/>
      <c r="K76" s="27"/>
      <c r="L76" s="27"/>
    </row>
    <row r="77" ht="25" customHeight="1" spans="1:12">
      <c r="A77" s="15"/>
      <c r="B77" s="8"/>
      <c r="C77" s="8" t="s">
        <v>91</v>
      </c>
      <c r="D77" s="8" t="s">
        <v>92</v>
      </c>
      <c r="E77" s="9">
        <v>54</v>
      </c>
      <c r="F77" s="9">
        <v>1</v>
      </c>
      <c r="G77" s="9"/>
      <c r="H77" s="16"/>
      <c r="I77" s="28"/>
      <c r="J77" s="28"/>
      <c r="K77" s="28"/>
      <c r="L77" s="28"/>
    </row>
    <row r="78" ht="25" customHeight="1" spans="1:12">
      <c r="A78" s="8">
        <v>48</v>
      </c>
      <c r="B78" s="8" t="s">
        <v>152</v>
      </c>
      <c r="C78" s="8" t="s">
        <v>32</v>
      </c>
      <c r="D78" s="8">
        <v>250401031</v>
      </c>
      <c r="E78" s="9">
        <v>54</v>
      </c>
      <c r="F78" s="9">
        <v>14</v>
      </c>
      <c r="G78" s="9">
        <v>604.8</v>
      </c>
      <c r="H78" s="10">
        <v>10</v>
      </c>
      <c r="I78" s="24">
        <f t="shared" ref="I78:I81" si="4">G78*H78</f>
        <v>6048</v>
      </c>
      <c r="J78" s="24"/>
      <c r="K78" s="24"/>
      <c r="L78" s="25"/>
    </row>
    <row r="79" ht="25" customHeight="1" spans="1:12">
      <c r="A79" s="11">
        <v>49</v>
      </c>
      <c r="B79" s="8" t="s">
        <v>153</v>
      </c>
      <c r="C79" s="8" t="s">
        <v>154</v>
      </c>
      <c r="D79" s="8" t="s">
        <v>155</v>
      </c>
      <c r="E79" s="9">
        <v>90</v>
      </c>
      <c r="F79" s="9">
        <v>1</v>
      </c>
      <c r="G79" s="9">
        <v>180</v>
      </c>
      <c r="H79" s="12">
        <v>100</v>
      </c>
      <c r="I79" s="26">
        <f t="shared" si="4"/>
        <v>18000</v>
      </c>
      <c r="J79" s="26"/>
      <c r="K79" s="26"/>
      <c r="L79" s="26"/>
    </row>
    <row r="80" ht="25" customHeight="1" spans="1:12">
      <c r="A80" s="15"/>
      <c r="B80" s="8"/>
      <c r="C80" s="8" t="s">
        <v>156</v>
      </c>
      <c r="D80" s="8" t="s">
        <v>157</v>
      </c>
      <c r="E80" s="9">
        <v>90</v>
      </c>
      <c r="F80" s="9">
        <v>1</v>
      </c>
      <c r="G80" s="9"/>
      <c r="H80" s="16"/>
      <c r="I80" s="28"/>
      <c r="J80" s="28"/>
      <c r="K80" s="28"/>
      <c r="L80" s="28"/>
    </row>
    <row r="81" ht="25" customHeight="1" spans="1:12">
      <c r="A81" s="11">
        <v>50</v>
      </c>
      <c r="B81" s="8" t="s">
        <v>158</v>
      </c>
      <c r="C81" s="8" t="s">
        <v>14</v>
      </c>
      <c r="D81" s="8" t="s">
        <v>15</v>
      </c>
      <c r="E81" s="9">
        <v>53</v>
      </c>
      <c r="F81" s="9">
        <v>1</v>
      </c>
      <c r="G81" s="9">
        <v>127</v>
      </c>
      <c r="H81" s="12">
        <v>580</v>
      </c>
      <c r="I81" s="26">
        <f t="shared" si="4"/>
        <v>73660</v>
      </c>
      <c r="J81" s="26"/>
      <c r="K81" s="26"/>
      <c r="L81" s="26"/>
    </row>
    <row r="82" ht="25" customHeight="1" spans="1:12">
      <c r="A82" s="13"/>
      <c r="B82" s="8"/>
      <c r="C82" s="8" t="s">
        <v>159</v>
      </c>
      <c r="D82" s="8" t="s">
        <v>160</v>
      </c>
      <c r="E82" s="9">
        <v>36</v>
      </c>
      <c r="F82" s="9">
        <v>1</v>
      </c>
      <c r="G82" s="9"/>
      <c r="H82" s="14"/>
      <c r="I82" s="27"/>
      <c r="J82" s="27"/>
      <c r="K82" s="27"/>
      <c r="L82" s="27"/>
    </row>
    <row r="83" ht="25" customHeight="1" spans="1:12">
      <c r="A83" s="13"/>
      <c r="B83" s="8"/>
      <c r="C83" s="8" t="s">
        <v>161</v>
      </c>
      <c r="D83" s="8" t="s">
        <v>162</v>
      </c>
      <c r="E83" s="9">
        <v>38</v>
      </c>
      <c r="F83" s="9">
        <v>1</v>
      </c>
      <c r="G83" s="9"/>
      <c r="H83" s="16"/>
      <c r="I83" s="28"/>
      <c r="J83" s="28"/>
      <c r="K83" s="28"/>
      <c r="L83" s="28"/>
    </row>
    <row r="84" ht="25" customHeight="1" spans="1:12">
      <c r="A84" s="11">
        <v>51</v>
      </c>
      <c r="B84" s="8" t="s">
        <v>163</v>
      </c>
      <c r="C84" s="8" t="s">
        <v>164</v>
      </c>
      <c r="D84" s="8" t="s">
        <v>165</v>
      </c>
      <c r="E84" s="9">
        <v>34.7</v>
      </c>
      <c r="F84" s="9">
        <v>1</v>
      </c>
      <c r="G84" s="9">
        <v>115.7</v>
      </c>
      <c r="H84" s="12">
        <v>5</v>
      </c>
      <c r="I84" s="26">
        <f>G84*H84</f>
        <v>578.5</v>
      </c>
      <c r="J84" s="26"/>
      <c r="K84" s="26"/>
      <c r="L84" s="26"/>
    </row>
    <row r="85" ht="25" customHeight="1" spans="1:12">
      <c r="A85" s="15"/>
      <c r="B85" s="8"/>
      <c r="C85" s="8" t="s">
        <v>97</v>
      </c>
      <c r="D85" s="8" t="s">
        <v>98</v>
      </c>
      <c r="E85" s="9">
        <v>27</v>
      </c>
      <c r="F85" s="9">
        <v>3</v>
      </c>
      <c r="G85" s="9"/>
      <c r="H85" s="16"/>
      <c r="I85" s="28"/>
      <c r="J85" s="28"/>
      <c r="K85" s="28"/>
      <c r="L85" s="28"/>
    </row>
    <row r="86" ht="25" customHeight="1" spans="1:12">
      <c r="A86" s="11">
        <v>52</v>
      </c>
      <c r="B86" s="8" t="s">
        <v>166</v>
      </c>
      <c r="C86" s="8" t="s">
        <v>164</v>
      </c>
      <c r="D86" s="8" t="s">
        <v>165</v>
      </c>
      <c r="E86" s="9">
        <v>34.7</v>
      </c>
      <c r="F86" s="9">
        <v>1</v>
      </c>
      <c r="G86" s="9">
        <v>142.7</v>
      </c>
      <c r="H86" s="12">
        <v>5</v>
      </c>
      <c r="I86" s="26">
        <f>G86*H86</f>
        <v>713.5</v>
      </c>
      <c r="J86" s="26"/>
      <c r="K86" s="26"/>
      <c r="L86" s="26"/>
    </row>
    <row r="87" ht="25" customHeight="1" spans="1:12">
      <c r="A87" s="15"/>
      <c r="B87" s="8"/>
      <c r="C87" s="8" t="s">
        <v>97</v>
      </c>
      <c r="D87" s="8" t="s">
        <v>98</v>
      </c>
      <c r="E87" s="9">
        <v>27</v>
      </c>
      <c r="F87" s="9">
        <v>4</v>
      </c>
      <c r="G87" s="9"/>
      <c r="H87" s="16"/>
      <c r="I87" s="28"/>
      <c r="J87" s="28"/>
      <c r="K87" s="28"/>
      <c r="L87" s="28"/>
    </row>
    <row r="88" ht="25" customHeight="1" spans="1:12">
      <c r="A88" s="11">
        <v>53</v>
      </c>
      <c r="B88" s="8" t="s">
        <v>167</v>
      </c>
      <c r="C88" s="8" t="s">
        <v>164</v>
      </c>
      <c r="D88" s="8" t="s">
        <v>165</v>
      </c>
      <c r="E88" s="9">
        <v>34.7</v>
      </c>
      <c r="F88" s="9">
        <v>1</v>
      </c>
      <c r="G88" s="9">
        <v>88.7</v>
      </c>
      <c r="H88" s="12">
        <v>5</v>
      </c>
      <c r="I88" s="26">
        <f>G88*H88</f>
        <v>443.5</v>
      </c>
      <c r="J88" s="26"/>
      <c r="K88" s="26"/>
      <c r="L88" s="26"/>
    </row>
    <row r="89" ht="25" customHeight="1" spans="1:12">
      <c r="A89" s="15"/>
      <c r="B89" s="8"/>
      <c r="C89" s="8" t="s">
        <v>97</v>
      </c>
      <c r="D89" s="8" t="s">
        <v>98</v>
      </c>
      <c r="E89" s="9">
        <v>27</v>
      </c>
      <c r="F89" s="9">
        <v>2</v>
      </c>
      <c r="G89" s="9"/>
      <c r="H89" s="16"/>
      <c r="I89" s="28"/>
      <c r="J89" s="28"/>
      <c r="K89" s="28"/>
      <c r="L89" s="28"/>
    </row>
    <row r="90" ht="25" customHeight="1" spans="1:12">
      <c r="A90" s="11">
        <v>54</v>
      </c>
      <c r="B90" s="8" t="s">
        <v>168</v>
      </c>
      <c r="C90" s="8" t="s">
        <v>164</v>
      </c>
      <c r="D90" s="8" t="s">
        <v>165</v>
      </c>
      <c r="E90" s="9">
        <v>34.7</v>
      </c>
      <c r="F90" s="9">
        <v>1</v>
      </c>
      <c r="G90" s="9">
        <v>243.76</v>
      </c>
      <c r="H90" s="12">
        <v>150</v>
      </c>
      <c r="I90" s="26">
        <f>G90*H90</f>
        <v>36564</v>
      </c>
      <c r="J90" s="26"/>
      <c r="K90" s="26"/>
      <c r="L90" s="26"/>
    </row>
    <row r="91" ht="25" customHeight="1" spans="1:12">
      <c r="A91" s="15"/>
      <c r="B91" s="8"/>
      <c r="C91" s="8" t="s">
        <v>169</v>
      </c>
      <c r="D91" s="8" t="s">
        <v>170</v>
      </c>
      <c r="E91" s="9">
        <v>27</v>
      </c>
      <c r="F91" s="9">
        <v>10</v>
      </c>
      <c r="G91" s="9"/>
      <c r="H91" s="16"/>
      <c r="I91" s="28"/>
      <c r="J91" s="28"/>
      <c r="K91" s="28"/>
      <c r="L91" s="28"/>
    </row>
    <row r="92" ht="25" customHeight="1" spans="1:12">
      <c r="A92" s="11">
        <v>55</v>
      </c>
      <c r="B92" s="8" t="s">
        <v>171</v>
      </c>
      <c r="C92" s="8" t="s">
        <v>164</v>
      </c>
      <c r="D92" s="8" t="s">
        <v>165</v>
      </c>
      <c r="E92" s="9">
        <v>34.7</v>
      </c>
      <c r="F92" s="9">
        <v>1</v>
      </c>
      <c r="G92" s="9">
        <v>459.76</v>
      </c>
      <c r="H92" s="12">
        <v>850</v>
      </c>
      <c r="I92" s="26">
        <f>G92*H92</f>
        <v>390796</v>
      </c>
      <c r="J92" s="26"/>
      <c r="K92" s="26"/>
      <c r="L92" s="26"/>
    </row>
    <row r="93" ht="25" customHeight="1" spans="1:12">
      <c r="A93" s="13"/>
      <c r="B93" s="8"/>
      <c r="C93" s="8" t="s">
        <v>172</v>
      </c>
      <c r="D93" s="8" t="s">
        <v>173</v>
      </c>
      <c r="E93" s="9">
        <v>27</v>
      </c>
      <c r="F93" s="9">
        <v>10</v>
      </c>
      <c r="G93" s="9"/>
      <c r="H93" s="14"/>
      <c r="I93" s="27"/>
      <c r="J93" s="27"/>
      <c r="K93" s="27"/>
      <c r="L93" s="27"/>
    </row>
    <row r="94" ht="25" customHeight="1" spans="1:12">
      <c r="A94" s="15"/>
      <c r="B94" s="8"/>
      <c r="C94" s="8" t="s">
        <v>169</v>
      </c>
      <c r="D94" s="8" t="s">
        <v>170</v>
      </c>
      <c r="E94" s="9">
        <v>27</v>
      </c>
      <c r="F94" s="9">
        <v>10</v>
      </c>
      <c r="G94" s="9"/>
      <c r="H94" s="16"/>
      <c r="I94" s="28"/>
      <c r="J94" s="28"/>
      <c r="K94" s="28"/>
      <c r="L94" s="28"/>
    </row>
    <row r="95" ht="25" customHeight="1" spans="1:12">
      <c r="A95" s="11">
        <v>56</v>
      </c>
      <c r="B95" s="8" t="s">
        <v>174</v>
      </c>
      <c r="C95" s="8" t="s">
        <v>164</v>
      </c>
      <c r="D95" s="8" t="s">
        <v>165</v>
      </c>
      <c r="E95" s="9">
        <v>34.7</v>
      </c>
      <c r="F95" s="9">
        <v>1</v>
      </c>
      <c r="G95" s="9">
        <v>243.76</v>
      </c>
      <c r="H95" s="12">
        <v>70</v>
      </c>
      <c r="I95" s="26">
        <f>G95*H95</f>
        <v>17063.2</v>
      </c>
      <c r="J95" s="26"/>
      <c r="K95" s="26"/>
      <c r="L95" s="26"/>
    </row>
    <row r="96" ht="25" customHeight="1" spans="1:12">
      <c r="A96" s="15"/>
      <c r="B96" s="8"/>
      <c r="C96" s="8" t="s">
        <v>172</v>
      </c>
      <c r="D96" s="8" t="s">
        <v>173</v>
      </c>
      <c r="E96" s="9">
        <v>27</v>
      </c>
      <c r="F96" s="9">
        <v>10</v>
      </c>
      <c r="G96" s="9"/>
      <c r="H96" s="16"/>
      <c r="I96" s="28"/>
      <c r="J96" s="28"/>
      <c r="K96" s="28"/>
      <c r="L96" s="28"/>
    </row>
    <row r="97" ht="25" customHeight="1" spans="1:12">
      <c r="A97" s="8">
        <v>57</v>
      </c>
      <c r="B97" s="8" t="s">
        <v>175</v>
      </c>
      <c r="C97" s="8" t="s">
        <v>176</v>
      </c>
      <c r="D97" s="8" t="s">
        <v>177</v>
      </c>
      <c r="E97" s="9">
        <v>209</v>
      </c>
      <c r="F97" s="29">
        <v>1</v>
      </c>
      <c r="G97" s="21">
        <v>209</v>
      </c>
      <c r="H97" s="10">
        <v>70</v>
      </c>
      <c r="I97" s="24">
        <f>G97*H97</f>
        <v>14630</v>
      </c>
      <c r="J97" s="24"/>
      <c r="K97" s="24"/>
      <c r="L97" s="25"/>
    </row>
    <row r="98" ht="25" customHeight="1" spans="1:12">
      <c r="A98" s="8">
        <v>58</v>
      </c>
      <c r="B98" s="8" t="s">
        <v>109</v>
      </c>
      <c r="C98" s="8" t="s">
        <v>109</v>
      </c>
      <c r="D98" s="8" t="s">
        <v>110</v>
      </c>
      <c r="E98" s="9">
        <v>15</v>
      </c>
      <c r="F98" s="9">
        <v>1</v>
      </c>
      <c r="G98" s="9">
        <v>15</v>
      </c>
      <c r="H98" s="10">
        <v>5</v>
      </c>
      <c r="I98" s="24">
        <f>G98*H98</f>
        <v>75</v>
      </c>
      <c r="J98" s="24"/>
      <c r="K98" s="24"/>
      <c r="L98" s="25"/>
    </row>
    <row r="99" ht="25" customHeight="1" spans="1:12">
      <c r="A99" s="8">
        <v>59</v>
      </c>
      <c r="B99" s="8" t="s">
        <v>178</v>
      </c>
      <c r="C99" s="8" t="s">
        <v>66</v>
      </c>
      <c r="D99" s="8" t="s">
        <v>67</v>
      </c>
      <c r="E99" s="9">
        <v>54</v>
      </c>
      <c r="F99" s="9">
        <v>1</v>
      </c>
      <c r="G99" s="9">
        <v>54</v>
      </c>
      <c r="H99" s="10">
        <v>50</v>
      </c>
      <c r="I99" s="24">
        <f t="shared" ref="I99:I105" si="5">G99*H99</f>
        <v>2700</v>
      </c>
      <c r="J99" s="24"/>
      <c r="K99" s="24"/>
      <c r="L99" s="25"/>
    </row>
    <row r="100" ht="25" customHeight="1" spans="1:12">
      <c r="A100" s="11">
        <v>60</v>
      </c>
      <c r="B100" s="8" t="s">
        <v>179</v>
      </c>
      <c r="C100" s="8" t="s">
        <v>87</v>
      </c>
      <c r="D100" s="8" t="s">
        <v>88</v>
      </c>
      <c r="E100" s="9">
        <v>49.5</v>
      </c>
      <c r="F100" s="9">
        <v>2</v>
      </c>
      <c r="G100" s="9">
        <v>207</v>
      </c>
      <c r="H100" s="12">
        <v>5</v>
      </c>
      <c r="I100" s="26">
        <f t="shared" si="5"/>
        <v>1035</v>
      </c>
      <c r="J100" s="26"/>
      <c r="K100" s="26"/>
      <c r="L100" s="26"/>
    </row>
    <row r="101" ht="25" customHeight="1" spans="1:12">
      <c r="A101" s="15"/>
      <c r="B101" s="8"/>
      <c r="C101" s="8" t="s">
        <v>91</v>
      </c>
      <c r="D101" s="8" t="s">
        <v>92</v>
      </c>
      <c r="E101" s="9">
        <v>54</v>
      </c>
      <c r="F101" s="9">
        <v>2</v>
      </c>
      <c r="G101" s="9"/>
      <c r="H101" s="16"/>
      <c r="I101" s="28"/>
      <c r="J101" s="28"/>
      <c r="K101" s="28"/>
      <c r="L101" s="28"/>
    </row>
    <row r="102" ht="25" customHeight="1" spans="1:12">
      <c r="A102" s="8">
        <v>61</v>
      </c>
      <c r="B102" s="8" t="s">
        <v>180</v>
      </c>
      <c r="C102" s="8" t="s">
        <v>181</v>
      </c>
      <c r="D102" s="8" t="s">
        <v>182</v>
      </c>
      <c r="E102" s="9">
        <v>7.6</v>
      </c>
      <c r="F102" s="9">
        <v>1</v>
      </c>
      <c r="G102" s="9">
        <v>7.6</v>
      </c>
      <c r="H102" s="10">
        <v>5</v>
      </c>
      <c r="I102" s="24">
        <f t="shared" si="5"/>
        <v>38</v>
      </c>
      <c r="J102" s="24"/>
      <c r="K102" s="24"/>
      <c r="L102" s="25"/>
    </row>
    <row r="103" ht="25" customHeight="1" spans="1:12">
      <c r="A103" s="8">
        <v>62</v>
      </c>
      <c r="B103" s="8" t="s">
        <v>183</v>
      </c>
      <c r="C103" s="8" t="s">
        <v>181</v>
      </c>
      <c r="D103" s="8" t="s">
        <v>182</v>
      </c>
      <c r="E103" s="9">
        <v>7.6</v>
      </c>
      <c r="F103" s="9">
        <v>1</v>
      </c>
      <c r="G103" s="9">
        <v>7.6</v>
      </c>
      <c r="H103" s="10">
        <v>10</v>
      </c>
      <c r="I103" s="24">
        <f t="shared" si="5"/>
        <v>76</v>
      </c>
      <c r="J103" s="24"/>
      <c r="K103" s="24"/>
      <c r="L103" s="25"/>
    </row>
    <row r="104" ht="25" customHeight="1" spans="1:12">
      <c r="A104" s="8">
        <v>63</v>
      </c>
      <c r="B104" s="8" t="s">
        <v>184</v>
      </c>
      <c r="C104" s="8" t="s">
        <v>185</v>
      </c>
      <c r="D104" s="8" t="s">
        <v>186</v>
      </c>
      <c r="E104" s="9">
        <v>53</v>
      </c>
      <c r="F104" s="9">
        <v>1</v>
      </c>
      <c r="G104" s="9">
        <v>53</v>
      </c>
      <c r="H104" s="10">
        <v>5</v>
      </c>
      <c r="I104" s="24">
        <f t="shared" si="5"/>
        <v>265</v>
      </c>
      <c r="J104" s="24"/>
      <c r="K104" s="24"/>
      <c r="L104" s="25"/>
    </row>
    <row r="105" ht="25" customHeight="1" spans="1:12">
      <c r="A105" s="11">
        <v>64</v>
      </c>
      <c r="B105" s="8" t="s">
        <v>187</v>
      </c>
      <c r="C105" s="8" t="s">
        <v>188</v>
      </c>
      <c r="D105" s="8" t="s">
        <v>189</v>
      </c>
      <c r="E105" s="9">
        <v>37</v>
      </c>
      <c r="F105" s="9">
        <v>1</v>
      </c>
      <c r="G105" s="9">
        <v>367</v>
      </c>
      <c r="H105" s="12">
        <v>5</v>
      </c>
      <c r="I105" s="26">
        <f t="shared" si="5"/>
        <v>1835</v>
      </c>
      <c r="J105" s="26"/>
      <c r="K105" s="26"/>
      <c r="L105" s="26"/>
    </row>
    <row r="106" ht="25" customHeight="1" spans="1:12">
      <c r="A106" s="13"/>
      <c r="B106" s="8"/>
      <c r="C106" s="8" t="s">
        <v>190</v>
      </c>
      <c r="D106" s="8" t="s">
        <v>191</v>
      </c>
      <c r="E106" s="9">
        <v>53</v>
      </c>
      <c r="F106" s="9">
        <v>1</v>
      </c>
      <c r="G106" s="9"/>
      <c r="H106" s="14"/>
      <c r="I106" s="27"/>
      <c r="J106" s="27"/>
      <c r="K106" s="27"/>
      <c r="L106" s="27"/>
    </row>
    <row r="107" ht="25" customHeight="1" spans="1:12">
      <c r="A107" s="13"/>
      <c r="B107" s="8"/>
      <c r="C107" s="8" t="s">
        <v>192</v>
      </c>
      <c r="D107" s="8" t="s">
        <v>193</v>
      </c>
      <c r="E107" s="9">
        <v>53</v>
      </c>
      <c r="F107" s="9">
        <v>1</v>
      </c>
      <c r="G107" s="9"/>
      <c r="H107" s="14"/>
      <c r="I107" s="27"/>
      <c r="J107" s="27"/>
      <c r="K107" s="27"/>
      <c r="L107" s="27"/>
    </row>
    <row r="108" ht="25" customHeight="1" spans="1:12">
      <c r="A108" s="13"/>
      <c r="B108" s="8"/>
      <c r="C108" s="8" t="s">
        <v>194</v>
      </c>
      <c r="D108" s="8" t="s">
        <v>195</v>
      </c>
      <c r="E108" s="9">
        <v>53</v>
      </c>
      <c r="F108" s="9">
        <v>1</v>
      </c>
      <c r="G108" s="9"/>
      <c r="H108" s="14"/>
      <c r="I108" s="27"/>
      <c r="J108" s="27"/>
      <c r="K108" s="27"/>
      <c r="L108" s="27"/>
    </row>
    <row r="109" ht="25" customHeight="1" spans="1:12">
      <c r="A109" s="13"/>
      <c r="B109" s="8"/>
      <c r="C109" s="8" t="s">
        <v>196</v>
      </c>
      <c r="D109" s="8" t="s">
        <v>197</v>
      </c>
      <c r="E109" s="9">
        <v>53</v>
      </c>
      <c r="F109" s="9">
        <v>1</v>
      </c>
      <c r="G109" s="9"/>
      <c r="H109" s="14"/>
      <c r="I109" s="27"/>
      <c r="J109" s="27"/>
      <c r="K109" s="27"/>
      <c r="L109" s="27"/>
    </row>
    <row r="110" ht="25" customHeight="1" spans="1:12">
      <c r="A110" s="13"/>
      <c r="B110" s="8"/>
      <c r="C110" s="8" t="s">
        <v>198</v>
      </c>
      <c r="D110" s="8" t="s">
        <v>199</v>
      </c>
      <c r="E110" s="9">
        <v>75</v>
      </c>
      <c r="F110" s="9">
        <v>1</v>
      </c>
      <c r="G110" s="9"/>
      <c r="H110" s="14"/>
      <c r="I110" s="27"/>
      <c r="J110" s="27"/>
      <c r="K110" s="27"/>
      <c r="L110" s="27"/>
    </row>
    <row r="111" ht="25" customHeight="1" spans="1:12">
      <c r="A111" s="15"/>
      <c r="B111" s="8"/>
      <c r="C111" s="8" t="s">
        <v>200</v>
      </c>
      <c r="D111" s="8" t="s">
        <v>201</v>
      </c>
      <c r="E111" s="9">
        <v>43</v>
      </c>
      <c r="F111" s="9">
        <v>1</v>
      </c>
      <c r="G111" s="9"/>
      <c r="H111" s="16"/>
      <c r="I111" s="28"/>
      <c r="J111" s="28"/>
      <c r="K111" s="28"/>
      <c r="L111" s="28"/>
    </row>
    <row r="112" ht="25" customHeight="1" spans="1:12">
      <c r="A112" s="8">
        <v>65</v>
      </c>
      <c r="B112" s="8" t="s">
        <v>202</v>
      </c>
      <c r="C112" s="8" t="s">
        <v>203</v>
      </c>
      <c r="D112" s="8" t="s">
        <v>204</v>
      </c>
      <c r="E112" s="9">
        <v>42</v>
      </c>
      <c r="F112" s="9">
        <v>1</v>
      </c>
      <c r="G112" s="9">
        <v>42</v>
      </c>
      <c r="H112" s="10">
        <v>430</v>
      </c>
      <c r="I112" s="24">
        <f>G112*H112</f>
        <v>18060</v>
      </c>
      <c r="J112" s="24"/>
      <c r="K112" s="24"/>
      <c r="L112" s="25"/>
    </row>
    <row r="113" ht="25" customHeight="1" spans="1:12">
      <c r="A113" s="11">
        <v>66</v>
      </c>
      <c r="B113" s="8" t="s">
        <v>205</v>
      </c>
      <c r="C113" s="8" t="s">
        <v>206</v>
      </c>
      <c r="D113" s="8">
        <v>250501007</v>
      </c>
      <c r="E113" s="9">
        <v>144</v>
      </c>
      <c r="F113" s="9">
        <v>1</v>
      </c>
      <c r="G113" s="9">
        <v>292</v>
      </c>
      <c r="H113" s="12">
        <v>5</v>
      </c>
      <c r="I113" s="26">
        <f>G113*H113</f>
        <v>1460</v>
      </c>
      <c r="J113" s="26"/>
      <c r="K113" s="26"/>
      <c r="L113" s="26"/>
    </row>
    <row r="114" ht="25" customHeight="1" spans="1:12">
      <c r="A114" s="15"/>
      <c r="B114" s="8"/>
      <c r="C114" s="8" t="s">
        <v>207</v>
      </c>
      <c r="D114" s="8">
        <v>250503002</v>
      </c>
      <c r="E114" s="9">
        <v>74</v>
      </c>
      <c r="F114" s="9">
        <v>2</v>
      </c>
      <c r="G114" s="9"/>
      <c r="H114" s="16"/>
      <c r="I114" s="28"/>
      <c r="J114" s="28"/>
      <c r="K114" s="28"/>
      <c r="L114" s="28"/>
    </row>
    <row r="115" ht="25" customHeight="1" spans="1:12">
      <c r="A115" s="8">
        <v>67</v>
      </c>
      <c r="B115" s="8" t="s">
        <v>208</v>
      </c>
      <c r="C115" s="8" t="s">
        <v>209</v>
      </c>
      <c r="D115" s="8" t="s">
        <v>210</v>
      </c>
      <c r="E115" s="9">
        <v>53</v>
      </c>
      <c r="F115" s="9">
        <v>1</v>
      </c>
      <c r="G115" s="9">
        <v>53</v>
      </c>
      <c r="H115" s="10">
        <v>200</v>
      </c>
      <c r="I115" s="24">
        <f>G115*H115</f>
        <v>10600</v>
      </c>
      <c r="J115" s="24"/>
      <c r="K115" s="24"/>
      <c r="L115" s="25"/>
    </row>
    <row r="116" ht="25" customHeight="1" spans="1:12">
      <c r="A116" s="19">
        <v>68</v>
      </c>
      <c r="B116" s="19" t="s">
        <v>211</v>
      </c>
      <c r="C116" s="19" t="s">
        <v>212</v>
      </c>
      <c r="D116" s="19" t="s">
        <v>213</v>
      </c>
      <c r="E116" s="20">
        <v>400</v>
      </c>
      <c r="F116" s="20">
        <v>1</v>
      </c>
      <c r="G116" s="20">
        <v>400</v>
      </c>
      <c r="H116" s="10">
        <v>3</v>
      </c>
      <c r="I116" s="24">
        <f>G116*H116</f>
        <v>1200</v>
      </c>
      <c r="J116" s="24"/>
      <c r="K116" s="24"/>
      <c r="L116" s="25"/>
    </row>
    <row r="117" ht="25" customHeight="1" spans="1:12">
      <c r="A117" s="8">
        <v>69</v>
      </c>
      <c r="B117" s="19" t="s">
        <v>214</v>
      </c>
      <c r="C117" s="19" t="s">
        <v>212</v>
      </c>
      <c r="D117" s="19" t="s">
        <v>213</v>
      </c>
      <c r="E117" s="20">
        <v>400</v>
      </c>
      <c r="F117" s="20">
        <v>1</v>
      </c>
      <c r="G117" s="20">
        <v>400</v>
      </c>
      <c r="H117" s="10">
        <v>340</v>
      </c>
      <c r="I117" s="24">
        <f>G117*H117</f>
        <v>136000</v>
      </c>
      <c r="J117" s="24"/>
      <c r="K117" s="24"/>
      <c r="L117" s="25"/>
    </row>
    <row r="118" ht="25" customHeight="1" spans="1:12">
      <c r="A118" s="19">
        <v>70</v>
      </c>
      <c r="B118" s="17" t="s">
        <v>212</v>
      </c>
      <c r="C118" s="17" t="s">
        <v>212</v>
      </c>
      <c r="D118" s="17" t="s">
        <v>213</v>
      </c>
      <c r="E118" s="18">
        <v>400</v>
      </c>
      <c r="F118" s="18">
        <v>1</v>
      </c>
      <c r="G118" s="18">
        <v>400</v>
      </c>
      <c r="H118" s="10">
        <v>1</v>
      </c>
      <c r="I118" s="24">
        <f t="shared" ref="I118:I181" si="6">G118*H118</f>
        <v>400</v>
      </c>
      <c r="J118" s="24"/>
      <c r="K118" s="24"/>
      <c r="L118" s="25"/>
    </row>
    <row r="119" ht="25" customHeight="1" spans="1:12">
      <c r="A119" s="8">
        <v>71</v>
      </c>
      <c r="B119" s="8" t="s">
        <v>215</v>
      </c>
      <c r="C119" s="8" t="s">
        <v>216</v>
      </c>
      <c r="D119" s="8" t="s">
        <v>217</v>
      </c>
      <c r="E119" s="18">
        <v>53</v>
      </c>
      <c r="F119" s="21">
        <v>1</v>
      </c>
      <c r="G119" s="21">
        <v>53</v>
      </c>
      <c r="H119" s="10">
        <v>5</v>
      </c>
      <c r="I119" s="24">
        <f t="shared" si="6"/>
        <v>265</v>
      </c>
      <c r="J119" s="24"/>
      <c r="K119" s="24"/>
      <c r="L119" s="25"/>
    </row>
    <row r="120" ht="25" customHeight="1" spans="1:12">
      <c r="A120" s="19">
        <v>72</v>
      </c>
      <c r="B120" s="8" t="s">
        <v>218</v>
      </c>
      <c r="C120" s="8" t="s">
        <v>91</v>
      </c>
      <c r="D120" s="8" t="s">
        <v>92</v>
      </c>
      <c r="E120" s="9">
        <v>54</v>
      </c>
      <c r="F120" s="9">
        <v>2</v>
      </c>
      <c r="G120" s="9">
        <v>108</v>
      </c>
      <c r="H120" s="10">
        <v>5</v>
      </c>
      <c r="I120" s="24">
        <f t="shared" si="6"/>
        <v>540</v>
      </c>
      <c r="J120" s="24"/>
      <c r="K120" s="24"/>
      <c r="L120" s="25"/>
    </row>
    <row r="121" ht="25" customHeight="1" spans="1:12">
      <c r="A121" s="8">
        <v>73</v>
      </c>
      <c r="B121" s="8" t="s">
        <v>219</v>
      </c>
      <c r="C121" s="8" t="s">
        <v>66</v>
      </c>
      <c r="D121" s="8" t="s">
        <v>67</v>
      </c>
      <c r="E121" s="9">
        <v>54</v>
      </c>
      <c r="F121" s="9">
        <v>1</v>
      </c>
      <c r="G121" s="9">
        <v>54</v>
      </c>
      <c r="H121" s="10">
        <v>5</v>
      </c>
      <c r="I121" s="24">
        <f t="shared" si="6"/>
        <v>270</v>
      </c>
      <c r="J121" s="24"/>
      <c r="K121" s="24"/>
      <c r="L121" s="25"/>
    </row>
    <row r="122" ht="25" customHeight="1" spans="1:12">
      <c r="A122" s="11">
        <v>74</v>
      </c>
      <c r="B122" s="8" t="s">
        <v>220</v>
      </c>
      <c r="C122" s="8" t="s">
        <v>129</v>
      </c>
      <c r="D122" s="8" t="s">
        <v>130</v>
      </c>
      <c r="E122" s="9">
        <v>13</v>
      </c>
      <c r="F122" s="9">
        <v>7</v>
      </c>
      <c r="G122" s="9">
        <v>112</v>
      </c>
      <c r="H122" s="12">
        <v>5</v>
      </c>
      <c r="I122" s="26">
        <f t="shared" si="6"/>
        <v>560</v>
      </c>
      <c r="J122" s="26"/>
      <c r="K122" s="26"/>
      <c r="L122" s="26"/>
    </row>
    <row r="123" ht="25" customHeight="1" spans="1:12">
      <c r="A123" s="15"/>
      <c r="B123" s="8"/>
      <c r="C123" s="8" t="s">
        <v>221</v>
      </c>
      <c r="D123" s="8" t="s">
        <v>222</v>
      </c>
      <c r="E123" s="9">
        <v>21</v>
      </c>
      <c r="F123" s="9">
        <v>1</v>
      </c>
      <c r="G123" s="9"/>
      <c r="H123" s="16"/>
      <c r="I123" s="28"/>
      <c r="J123" s="28"/>
      <c r="K123" s="28"/>
      <c r="L123" s="28"/>
    </row>
    <row r="124" ht="25" customHeight="1" spans="1:12">
      <c r="A124" s="8">
        <v>75</v>
      </c>
      <c r="B124" s="8" t="s">
        <v>223</v>
      </c>
      <c r="C124" s="8" t="s">
        <v>83</v>
      </c>
      <c r="D124" s="8">
        <v>250402054</v>
      </c>
      <c r="E124" s="9">
        <v>65</v>
      </c>
      <c r="F124" s="9">
        <v>2</v>
      </c>
      <c r="G124" s="9">
        <v>130</v>
      </c>
      <c r="H124" s="10">
        <v>5</v>
      </c>
      <c r="I124" s="24">
        <f t="shared" si="6"/>
        <v>650</v>
      </c>
      <c r="J124" s="24"/>
      <c r="K124" s="24"/>
      <c r="L124" s="25"/>
    </row>
    <row r="125" ht="25" customHeight="1" spans="1:12">
      <c r="A125" s="8">
        <v>76</v>
      </c>
      <c r="B125" s="8" t="s">
        <v>224</v>
      </c>
      <c r="C125" s="8" t="s">
        <v>225</v>
      </c>
      <c r="D125" s="8" t="s">
        <v>226</v>
      </c>
      <c r="E125" s="9">
        <v>166</v>
      </c>
      <c r="F125" s="9">
        <v>1</v>
      </c>
      <c r="G125" s="9">
        <v>166</v>
      </c>
      <c r="H125" s="10">
        <v>5</v>
      </c>
      <c r="I125" s="24">
        <f t="shared" si="6"/>
        <v>830</v>
      </c>
      <c r="J125" s="24"/>
      <c r="K125" s="24"/>
      <c r="L125" s="25"/>
    </row>
    <row r="126" ht="25" customHeight="1" spans="1:12">
      <c r="A126" s="11">
        <v>77</v>
      </c>
      <c r="B126" s="8" t="s">
        <v>227</v>
      </c>
      <c r="C126" s="8" t="s">
        <v>228</v>
      </c>
      <c r="D126" s="8" t="s">
        <v>229</v>
      </c>
      <c r="E126" s="9">
        <v>30</v>
      </c>
      <c r="F126" s="9">
        <v>1</v>
      </c>
      <c r="G126" s="9">
        <v>141.36</v>
      </c>
      <c r="H126" s="12">
        <v>5</v>
      </c>
      <c r="I126" s="26">
        <f t="shared" si="6"/>
        <v>706.8</v>
      </c>
      <c r="J126" s="26"/>
      <c r="K126" s="26"/>
      <c r="L126" s="26"/>
    </row>
    <row r="127" ht="25" customHeight="1" spans="1:12">
      <c r="A127" s="13"/>
      <c r="B127" s="8"/>
      <c r="C127" s="8" t="s">
        <v>129</v>
      </c>
      <c r="D127" s="8" t="s">
        <v>130</v>
      </c>
      <c r="E127" s="9">
        <v>13</v>
      </c>
      <c r="F127" s="9">
        <v>7</v>
      </c>
      <c r="G127" s="9"/>
      <c r="H127" s="14"/>
      <c r="I127" s="27"/>
      <c r="J127" s="27"/>
      <c r="K127" s="27"/>
      <c r="L127" s="27"/>
    </row>
    <row r="128" ht="25" customHeight="1" spans="1:12">
      <c r="A128" s="13"/>
      <c r="B128" s="8"/>
      <c r="C128" s="8" t="s">
        <v>230</v>
      </c>
      <c r="D128" s="8" t="s">
        <v>231</v>
      </c>
      <c r="E128" s="9">
        <v>5.7</v>
      </c>
      <c r="F128" s="9">
        <v>1</v>
      </c>
      <c r="G128" s="9"/>
      <c r="H128" s="14"/>
      <c r="I128" s="27"/>
      <c r="J128" s="27"/>
      <c r="K128" s="27"/>
      <c r="L128" s="27"/>
    </row>
    <row r="129" ht="25" customHeight="1" spans="1:12">
      <c r="A129" s="15"/>
      <c r="B129" s="8"/>
      <c r="C129" s="8" t="s">
        <v>232</v>
      </c>
      <c r="D129" s="8">
        <v>250402049</v>
      </c>
      <c r="E129" s="9">
        <v>50</v>
      </c>
      <c r="F129" s="9">
        <v>1</v>
      </c>
      <c r="G129" s="9"/>
      <c r="H129" s="16"/>
      <c r="I129" s="28"/>
      <c r="J129" s="28"/>
      <c r="K129" s="28"/>
      <c r="L129" s="28"/>
    </row>
    <row r="130" ht="25" customHeight="1" spans="1:12">
      <c r="A130" s="8">
        <v>78</v>
      </c>
      <c r="B130" s="8" t="s">
        <v>233</v>
      </c>
      <c r="C130" s="8" t="s">
        <v>234</v>
      </c>
      <c r="D130" s="8" t="s">
        <v>235</v>
      </c>
      <c r="E130" s="9">
        <v>55</v>
      </c>
      <c r="F130" s="9">
        <v>1</v>
      </c>
      <c r="G130" s="9">
        <v>55</v>
      </c>
      <c r="H130" s="10">
        <v>5</v>
      </c>
      <c r="I130" s="24">
        <f t="shared" si="6"/>
        <v>275</v>
      </c>
      <c r="J130" s="24"/>
      <c r="K130" s="24"/>
      <c r="L130" s="25"/>
    </row>
    <row r="131" ht="25" customHeight="1" spans="1:12">
      <c r="A131" s="8">
        <v>79</v>
      </c>
      <c r="B131" s="8" t="s">
        <v>236</v>
      </c>
      <c r="C131" s="8" t="s">
        <v>237</v>
      </c>
      <c r="D131" s="8" t="s">
        <v>238</v>
      </c>
      <c r="E131" s="9">
        <v>119</v>
      </c>
      <c r="F131" s="9">
        <v>1</v>
      </c>
      <c r="G131" s="9">
        <v>119</v>
      </c>
      <c r="H131" s="10">
        <v>50</v>
      </c>
      <c r="I131" s="24">
        <f t="shared" si="6"/>
        <v>5950</v>
      </c>
      <c r="J131" s="24"/>
      <c r="K131" s="24"/>
      <c r="L131" s="25"/>
    </row>
    <row r="132" ht="25" customHeight="1" spans="1:12">
      <c r="A132" s="30">
        <v>80</v>
      </c>
      <c r="B132" s="19" t="s">
        <v>239</v>
      </c>
      <c r="C132" s="19" t="s">
        <v>240</v>
      </c>
      <c r="D132" s="19" t="s">
        <v>241</v>
      </c>
      <c r="E132" s="20">
        <v>170</v>
      </c>
      <c r="F132" s="20">
        <v>1</v>
      </c>
      <c r="G132" s="20">
        <v>255</v>
      </c>
      <c r="H132" s="12">
        <v>5</v>
      </c>
      <c r="I132" s="26">
        <f t="shared" si="6"/>
        <v>1275</v>
      </c>
      <c r="J132" s="26"/>
      <c r="K132" s="26"/>
      <c r="L132" s="26"/>
    </row>
    <row r="133" ht="25" customHeight="1" spans="1:12">
      <c r="A133" s="31"/>
      <c r="B133" s="19"/>
      <c r="C133" s="19" t="s">
        <v>242</v>
      </c>
      <c r="D133" s="19" t="s">
        <v>243</v>
      </c>
      <c r="E133" s="20">
        <v>85</v>
      </c>
      <c r="F133" s="20">
        <v>1</v>
      </c>
      <c r="G133" s="20"/>
      <c r="H133" s="14"/>
      <c r="I133" s="27"/>
      <c r="J133" s="27"/>
      <c r="K133" s="27"/>
      <c r="L133" s="27"/>
    </row>
    <row r="134" ht="25" customHeight="1" spans="1:12">
      <c r="A134" s="31"/>
      <c r="B134" s="19"/>
      <c r="C134" s="19" t="s">
        <v>240</v>
      </c>
      <c r="D134" s="19" t="s">
        <v>241</v>
      </c>
      <c r="E134" s="20">
        <v>170</v>
      </c>
      <c r="F134" s="20">
        <v>1</v>
      </c>
      <c r="G134" s="20"/>
      <c r="H134" s="14"/>
      <c r="I134" s="27"/>
      <c r="J134" s="27"/>
      <c r="K134" s="27"/>
      <c r="L134" s="27"/>
    </row>
    <row r="135" ht="25" customHeight="1" spans="1:12">
      <c r="A135" s="32"/>
      <c r="B135" s="19"/>
      <c r="C135" s="19" t="s">
        <v>242</v>
      </c>
      <c r="D135" s="19" t="s">
        <v>243</v>
      </c>
      <c r="E135" s="20">
        <v>85</v>
      </c>
      <c r="F135" s="20">
        <v>3</v>
      </c>
      <c r="G135" s="20"/>
      <c r="H135" s="16"/>
      <c r="I135" s="28"/>
      <c r="J135" s="28"/>
      <c r="K135" s="28"/>
      <c r="L135" s="28"/>
    </row>
    <row r="136" ht="25" customHeight="1" spans="1:12">
      <c r="A136" s="33">
        <v>81</v>
      </c>
      <c r="B136" s="33" t="s">
        <v>240</v>
      </c>
      <c r="C136" s="33" t="s">
        <v>240</v>
      </c>
      <c r="D136" s="33" t="s">
        <v>241</v>
      </c>
      <c r="E136" s="34">
        <v>170</v>
      </c>
      <c r="F136" s="34">
        <v>1</v>
      </c>
      <c r="G136" s="34">
        <v>170</v>
      </c>
      <c r="H136" s="10">
        <v>5</v>
      </c>
      <c r="I136" s="24">
        <f t="shared" si="6"/>
        <v>850</v>
      </c>
      <c r="J136" s="24"/>
      <c r="K136" s="24"/>
      <c r="L136" s="25"/>
    </row>
    <row r="137" ht="25" customHeight="1" spans="1:12">
      <c r="A137" s="8">
        <v>82</v>
      </c>
      <c r="B137" s="8" t="s">
        <v>244</v>
      </c>
      <c r="C137" s="8" t="s">
        <v>200</v>
      </c>
      <c r="D137" s="8" t="s">
        <v>201</v>
      </c>
      <c r="E137" s="9">
        <v>43</v>
      </c>
      <c r="F137" s="9">
        <v>1</v>
      </c>
      <c r="G137" s="9">
        <v>43</v>
      </c>
      <c r="H137" s="10">
        <v>5</v>
      </c>
      <c r="I137" s="24">
        <f t="shared" si="6"/>
        <v>215</v>
      </c>
      <c r="J137" s="24"/>
      <c r="K137" s="24"/>
      <c r="L137" s="25"/>
    </row>
    <row r="138" ht="25" customHeight="1" spans="1:12">
      <c r="A138" s="33">
        <v>83</v>
      </c>
      <c r="B138" s="8" t="s">
        <v>245</v>
      </c>
      <c r="C138" s="8" t="s">
        <v>198</v>
      </c>
      <c r="D138" s="8" t="s">
        <v>199</v>
      </c>
      <c r="E138" s="9">
        <v>75</v>
      </c>
      <c r="F138" s="9">
        <v>1</v>
      </c>
      <c r="G138" s="9">
        <v>75</v>
      </c>
      <c r="H138" s="10">
        <v>5</v>
      </c>
      <c r="I138" s="24">
        <f t="shared" si="6"/>
        <v>375</v>
      </c>
      <c r="J138" s="24"/>
      <c r="K138" s="24"/>
      <c r="L138" s="25"/>
    </row>
    <row r="139" ht="25" customHeight="1" spans="1:12">
      <c r="A139" s="8">
        <v>84</v>
      </c>
      <c r="B139" s="8" t="s">
        <v>246</v>
      </c>
      <c r="C139" s="8" t="s">
        <v>247</v>
      </c>
      <c r="D139" s="8" t="s">
        <v>248</v>
      </c>
      <c r="E139" s="9">
        <v>72</v>
      </c>
      <c r="F139" s="9">
        <v>1</v>
      </c>
      <c r="G139" s="9">
        <v>72</v>
      </c>
      <c r="H139" s="10">
        <v>5</v>
      </c>
      <c r="I139" s="24">
        <f t="shared" si="6"/>
        <v>360</v>
      </c>
      <c r="J139" s="24"/>
      <c r="K139" s="24"/>
      <c r="L139" s="25"/>
    </row>
    <row r="140" ht="25" customHeight="1" spans="1:12">
      <c r="A140" s="33">
        <v>85</v>
      </c>
      <c r="B140" s="8" t="s">
        <v>249</v>
      </c>
      <c r="C140" s="8" t="s">
        <v>250</v>
      </c>
      <c r="D140" s="8" t="s">
        <v>251</v>
      </c>
      <c r="E140" s="9">
        <v>30</v>
      </c>
      <c r="F140" s="9">
        <v>1</v>
      </c>
      <c r="G140" s="9">
        <v>30</v>
      </c>
      <c r="H140" s="10">
        <v>5</v>
      </c>
      <c r="I140" s="24">
        <f t="shared" si="6"/>
        <v>150</v>
      </c>
      <c r="J140" s="24"/>
      <c r="K140" s="24"/>
      <c r="L140" s="25"/>
    </row>
    <row r="141" ht="25" customHeight="1" spans="1:12">
      <c r="A141" s="8">
        <v>86</v>
      </c>
      <c r="B141" s="8" t="s">
        <v>252</v>
      </c>
      <c r="C141" s="8" t="s">
        <v>253</v>
      </c>
      <c r="D141" s="8" t="s">
        <v>254</v>
      </c>
      <c r="E141" s="9">
        <v>128</v>
      </c>
      <c r="F141" s="9">
        <v>1</v>
      </c>
      <c r="G141" s="9">
        <v>128</v>
      </c>
      <c r="H141" s="10">
        <v>270</v>
      </c>
      <c r="I141" s="24">
        <f t="shared" si="6"/>
        <v>34560</v>
      </c>
      <c r="J141" s="24"/>
      <c r="K141" s="24"/>
      <c r="L141" s="25"/>
    </row>
    <row r="142" ht="25" customHeight="1" spans="1:12">
      <c r="A142" s="11">
        <v>87</v>
      </c>
      <c r="B142" s="8" t="s">
        <v>255</v>
      </c>
      <c r="C142" s="8" t="s">
        <v>75</v>
      </c>
      <c r="D142" s="8" t="s">
        <v>76</v>
      </c>
      <c r="E142" s="9">
        <v>60</v>
      </c>
      <c r="F142" s="9">
        <v>1</v>
      </c>
      <c r="G142" s="9">
        <v>160</v>
      </c>
      <c r="H142" s="12">
        <v>260</v>
      </c>
      <c r="I142" s="26">
        <f t="shared" si="6"/>
        <v>41600</v>
      </c>
      <c r="J142" s="26"/>
      <c r="K142" s="26"/>
      <c r="L142" s="26"/>
    </row>
    <row r="143" ht="25" customHeight="1" spans="1:12">
      <c r="A143" s="15"/>
      <c r="B143" s="8"/>
      <c r="C143" s="8" t="s">
        <v>256</v>
      </c>
      <c r="D143" s="8" t="s">
        <v>257</v>
      </c>
      <c r="E143" s="9">
        <v>100</v>
      </c>
      <c r="F143" s="9">
        <v>1</v>
      </c>
      <c r="G143" s="9"/>
      <c r="H143" s="16"/>
      <c r="I143" s="28"/>
      <c r="J143" s="28"/>
      <c r="K143" s="28"/>
      <c r="L143" s="28"/>
    </row>
    <row r="144" ht="25" customHeight="1" spans="1:12">
      <c r="A144" s="8">
        <v>88</v>
      </c>
      <c r="B144" s="8" t="s">
        <v>258</v>
      </c>
      <c r="C144" s="8" t="s">
        <v>77</v>
      </c>
      <c r="D144" s="8">
        <v>250402022</v>
      </c>
      <c r="E144" s="9">
        <v>64</v>
      </c>
      <c r="F144" s="9">
        <v>2</v>
      </c>
      <c r="G144" s="9">
        <v>128</v>
      </c>
      <c r="H144" s="10">
        <v>5</v>
      </c>
      <c r="I144" s="24">
        <f t="shared" si="6"/>
        <v>640</v>
      </c>
      <c r="J144" s="24"/>
      <c r="K144" s="24"/>
      <c r="L144" s="25"/>
    </row>
    <row r="145" ht="25" customHeight="1" spans="1:12">
      <c r="A145" s="8">
        <v>89</v>
      </c>
      <c r="B145" s="8" t="s">
        <v>259</v>
      </c>
      <c r="C145" s="8" t="s">
        <v>260</v>
      </c>
      <c r="D145" s="8">
        <v>250402043</v>
      </c>
      <c r="E145" s="9">
        <v>57</v>
      </c>
      <c r="F145" s="9">
        <v>2</v>
      </c>
      <c r="G145" s="9">
        <v>114</v>
      </c>
      <c r="H145" s="10">
        <v>5</v>
      </c>
      <c r="I145" s="24">
        <f t="shared" si="6"/>
        <v>570</v>
      </c>
      <c r="J145" s="24"/>
      <c r="K145" s="24"/>
      <c r="L145" s="25"/>
    </row>
    <row r="146" ht="25" customHeight="1" spans="1:12">
      <c r="A146" s="8">
        <v>90</v>
      </c>
      <c r="B146" s="8" t="s">
        <v>261</v>
      </c>
      <c r="C146" s="8" t="s">
        <v>261</v>
      </c>
      <c r="D146" s="8" t="s">
        <v>262</v>
      </c>
      <c r="E146" s="9">
        <v>320</v>
      </c>
      <c r="F146" s="9">
        <v>1</v>
      </c>
      <c r="G146" s="9">
        <v>320</v>
      </c>
      <c r="H146" s="10">
        <v>490</v>
      </c>
      <c r="I146" s="24">
        <f t="shared" si="6"/>
        <v>156800</v>
      </c>
      <c r="J146" s="24"/>
      <c r="K146" s="24"/>
      <c r="L146" s="25"/>
    </row>
    <row r="147" ht="25" customHeight="1" spans="1:12">
      <c r="A147" s="8">
        <v>91</v>
      </c>
      <c r="B147" s="8" t="s">
        <v>263</v>
      </c>
      <c r="C147" s="8" t="s">
        <v>264</v>
      </c>
      <c r="D147" s="8" t="s">
        <v>265</v>
      </c>
      <c r="E147" s="9">
        <v>57</v>
      </c>
      <c r="F147" s="9">
        <v>1</v>
      </c>
      <c r="G147" s="9" t="s">
        <v>266</v>
      </c>
      <c r="H147" s="10">
        <v>5</v>
      </c>
      <c r="I147" s="24">
        <f t="shared" si="6"/>
        <v>285</v>
      </c>
      <c r="J147" s="24"/>
      <c r="K147" s="24"/>
      <c r="L147" s="25"/>
    </row>
    <row r="148" ht="25" customHeight="1" spans="1:12">
      <c r="A148" s="8">
        <v>92</v>
      </c>
      <c r="B148" s="8" t="s">
        <v>267</v>
      </c>
      <c r="C148" s="8" t="s">
        <v>268</v>
      </c>
      <c r="D148" s="8">
        <v>250402034</v>
      </c>
      <c r="E148" s="9">
        <v>43.7</v>
      </c>
      <c r="F148" s="9">
        <v>1</v>
      </c>
      <c r="G148" s="9">
        <v>43.7</v>
      </c>
      <c r="H148" s="10">
        <v>5</v>
      </c>
      <c r="I148" s="24">
        <f t="shared" si="6"/>
        <v>218.5</v>
      </c>
      <c r="J148" s="24"/>
      <c r="K148" s="24"/>
      <c r="L148" s="25"/>
    </row>
    <row r="149" ht="25" customHeight="1" spans="1:12">
      <c r="A149" s="8">
        <v>93</v>
      </c>
      <c r="B149" s="8" t="s">
        <v>269</v>
      </c>
      <c r="C149" s="8" t="s">
        <v>269</v>
      </c>
      <c r="D149" s="8" t="s">
        <v>270</v>
      </c>
      <c r="E149" s="9">
        <v>54.8</v>
      </c>
      <c r="F149" s="9">
        <v>1</v>
      </c>
      <c r="G149" s="9">
        <v>54.8</v>
      </c>
      <c r="H149" s="10">
        <v>5</v>
      </c>
      <c r="I149" s="24">
        <f t="shared" si="6"/>
        <v>274</v>
      </c>
      <c r="J149" s="24"/>
      <c r="K149" s="24"/>
      <c r="L149" s="25"/>
    </row>
    <row r="150" ht="25" customHeight="1" spans="1:12">
      <c r="A150" s="8">
        <v>94</v>
      </c>
      <c r="B150" s="8" t="s">
        <v>271</v>
      </c>
      <c r="C150" s="8" t="s">
        <v>271</v>
      </c>
      <c r="D150" s="8" t="s">
        <v>272</v>
      </c>
      <c r="E150" s="9">
        <v>54.8</v>
      </c>
      <c r="F150" s="9">
        <v>1</v>
      </c>
      <c r="G150" s="9">
        <v>54.8</v>
      </c>
      <c r="H150" s="10">
        <v>5</v>
      </c>
      <c r="I150" s="24">
        <f t="shared" si="6"/>
        <v>274</v>
      </c>
      <c r="J150" s="24"/>
      <c r="K150" s="24"/>
      <c r="L150" s="25"/>
    </row>
    <row r="151" ht="25" customHeight="1" spans="1:12">
      <c r="A151" s="8">
        <v>95</v>
      </c>
      <c r="B151" s="8" t="s">
        <v>273</v>
      </c>
      <c r="C151" s="8" t="s">
        <v>274</v>
      </c>
      <c r="D151" s="8" t="s">
        <v>275</v>
      </c>
      <c r="E151" s="9">
        <v>77</v>
      </c>
      <c r="F151" s="9">
        <v>1</v>
      </c>
      <c r="G151" s="9">
        <v>77</v>
      </c>
      <c r="H151" s="10">
        <v>230</v>
      </c>
      <c r="I151" s="24">
        <f t="shared" si="6"/>
        <v>17710</v>
      </c>
      <c r="J151" s="24"/>
      <c r="K151" s="24"/>
      <c r="L151" s="25"/>
    </row>
    <row r="152" ht="25" customHeight="1" spans="1:12">
      <c r="A152" s="8">
        <v>96</v>
      </c>
      <c r="B152" s="8" t="s">
        <v>276</v>
      </c>
      <c r="C152" s="8" t="s">
        <v>277</v>
      </c>
      <c r="D152" s="8">
        <v>250402014</v>
      </c>
      <c r="E152" s="9">
        <v>10</v>
      </c>
      <c r="F152" s="9">
        <v>1</v>
      </c>
      <c r="G152" s="9">
        <v>10</v>
      </c>
      <c r="H152" s="10">
        <v>5</v>
      </c>
      <c r="I152" s="24">
        <f t="shared" si="6"/>
        <v>50</v>
      </c>
      <c r="J152" s="24"/>
      <c r="K152" s="24"/>
      <c r="L152" s="25"/>
    </row>
    <row r="153" ht="25" customHeight="1" spans="1:12">
      <c r="A153" s="8">
        <v>97</v>
      </c>
      <c r="B153" s="8" t="s">
        <v>278</v>
      </c>
      <c r="C153" s="8" t="s">
        <v>279</v>
      </c>
      <c r="D153" s="8">
        <v>250402016</v>
      </c>
      <c r="E153" s="9">
        <v>21</v>
      </c>
      <c r="F153" s="9">
        <v>3</v>
      </c>
      <c r="G153" s="9">
        <v>63</v>
      </c>
      <c r="H153" s="10">
        <v>5</v>
      </c>
      <c r="I153" s="24">
        <f t="shared" si="6"/>
        <v>315</v>
      </c>
      <c r="J153" s="24"/>
      <c r="K153" s="24"/>
      <c r="L153" s="25"/>
    </row>
    <row r="154" ht="25" customHeight="1" spans="1:12">
      <c r="A154" s="8">
        <v>98</v>
      </c>
      <c r="B154" s="8" t="s">
        <v>280</v>
      </c>
      <c r="C154" s="8" t="s">
        <v>281</v>
      </c>
      <c r="D154" s="8" t="s">
        <v>282</v>
      </c>
      <c r="E154" s="9">
        <v>28</v>
      </c>
      <c r="F154" s="9">
        <v>1</v>
      </c>
      <c r="G154" s="9">
        <v>28</v>
      </c>
      <c r="H154" s="10">
        <v>30</v>
      </c>
      <c r="I154" s="24">
        <f t="shared" si="6"/>
        <v>840</v>
      </c>
      <c r="J154" s="24"/>
      <c r="K154" s="24"/>
      <c r="L154" s="25"/>
    </row>
    <row r="155" ht="25" customHeight="1" spans="1:12">
      <c r="A155" s="8">
        <v>99</v>
      </c>
      <c r="B155" s="8" t="s">
        <v>283</v>
      </c>
      <c r="C155" s="8" t="s">
        <v>79</v>
      </c>
      <c r="D155" s="8">
        <v>250402023</v>
      </c>
      <c r="E155" s="9">
        <v>43</v>
      </c>
      <c r="F155" s="9">
        <v>2</v>
      </c>
      <c r="G155" s="9">
        <v>86</v>
      </c>
      <c r="H155" s="10">
        <v>5</v>
      </c>
      <c r="I155" s="24">
        <f t="shared" si="6"/>
        <v>430</v>
      </c>
      <c r="J155" s="24"/>
      <c r="K155" s="24"/>
      <c r="L155" s="25"/>
    </row>
    <row r="156" ht="25" customHeight="1" spans="1:12">
      <c r="A156" s="8">
        <v>100</v>
      </c>
      <c r="B156" s="8" t="s">
        <v>284</v>
      </c>
      <c r="C156" s="8" t="s">
        <v>285</v>
      </c>
      <c r="D156" s="8">
        <v>250203055</v>
      </c>
      <c r="E156" s="9">
        <v>54</v>
      </c>
      <c r="F156" s="9">
        <v>1</v>
      </c>
      <c r="G156" s="9">
        <v>54</v>
      </c>
      <c r="H156" s="10">
        <v>20</v>
      </c>
      <c r="I156" s="24">
        <f t="shared" si="6"/>
        <v>1080</v>
      </c>
      <c r="J156" s="24"/>
      <c r="K156" s="24"/>
      <c r="L156" s="25"/>
    </row>
    <row r="157" ht="25" customHeight="1" spans="1:12">
      <c r="A157" s="8">
        <v>101</v>
      </c>
      <c r="B157" s="8" t="s">
        <v>286</v>
      </c>
      <c r="C157" s="8" t="s">
        <v>63</v>
      </c>
      <c r="D157" s="8" t="s">
        <v>64</v>
      </c>
      <c r="E157" s="9">
        <v>105</v>
      </c>
      <c r="F157" s="9">
        <v>1</v>
      </c>
      <c r="G157" s="9">
        <v>105</v>
      </c>
      <c r="H157" s="10">
        <v>5</v>
      </c>
      <c r="I157" s="24">
        <f t="shared" si="6"/>
        <v>525</v>
      </c>
      <c r="J157" s="24"/>
      <c r="K157" s="24"/>
      <c r="L157" s="25"/>
    </row>
    <row r="158" ht="25" customHeight="1" spans="1:12">
      <c r="A158" s="8">
        <v>102</v>
      </c>
      <c r="B158" s="8" t="s">
        <v>287</v>
      </c>
      <c r="C158" s="8" t="s">
        <v>287</v>
      </c>
      <c r="D158" s="8" t="s">
        <v>288</v>
      </c>
      <c r="E158" s="9">
        <v>5.2</v>
      </c>
      <c r="F158" s="9">
        <v>1</v>
      </c>
      <c r="G158" s="9">
        <v>5.2</v>
      </c>
      <c r="H158" s="10">
        <v>5</v>
      </c>
      <c r="I158" s="24">
        <f t="shared" si="6"/>
        <v>26</v>
      </c>
      <c r="J158" s="24"/>
      <c r="K158" s="24"/>
      <c r="L158" s="25"/>
    </row>
    <row r="159" ht="25" customHeight="1" spans="1:12">
      <c r="A159" s="8">
        <v>103</v>
      </c>
      <c r="B159" s="8" t="s">
        <v>289</v>
      </c>
      <c r="C159" s="8" t="s">
        <v>290</v>
      </c>
      <c r="D159" s="8" t="s">
        <v>291</v>
      </c>
      <c r="E159" s="9">
        <v>50</v>
      </c>
      <c r="F159" s="9">
        <v>1</v>
      </c>
      <c r="G159" s="9">
        <v>50</v>
      </c>
      <c r="H159" s="10">
        <v>5</v>
      </c>
      <c r="I159" s="24">
        <f t="shared" si="6"/>
        <v>250</v>
      </c>
      <c r="J159" s="24"/>
      <c r="K159" s="24"/>
      <c r="L159" s="25"/>
    </row>
    <row r="160" ht="25" customHeight="1" spans="1:12">
      <c r="A160" s="8">
        <v>104</v>
      </c>
      <c r="B160" s="8" t="s">
        <v>292</v>
      </c>
      <c r="C160" s="8" t="s">
        <v>293</v>
      </c>
      <c r="D160" s="8" t="s">
        <v>294</v>
      </c>
      <c r="E160" s="18">
        <v>53</v>
      </c>
      <c r="F160" s="21">
        <v>1</v>
      </c>
      <c r="G160" s="21">
        <v>53</v>
      </c>
      <c r="H160" s="10">
        <v>5</v>
      </c>
      <c r="I160" s="24">
        <f t="shared" si="6"/>
        <v>265</v>
      </c>
      <c r="J160" s="24"/>
      <c r="K160" s="24"/>
      <c r="L160" s="25"/>
    </row>
    <row r="161" ht="25" customHeight="1" spans="1:12">
      <c r="A161" s="8">
        <v>105</v>
      </c>
      <c r="B161" s="8" t="s">
        <v>295</v>
      </c>
      <c r="C161" s="8" t="s">
        <v>296</v>
      </c>
      <c r="D161" s="8" t="s">
        <v>297</v>
      </c>
      <c r="E161" s="18">
        <v>10</v>
      </c>
      <c r="F161" s="21">
        <v>1</v>
      </c>
      <c r="G161" s="21">
        <v>10</v>
      </c>
      <c r="H161" s="10">
        <v>5</v>
      </c>
      <c r="I161" s="24">
        <f t="shared" si="6"/>
        <v>50</v>
      </c>
      <c r="J161" s="24"/>
      <c r="K161" s="24"/>
      <c r="L161" s="25"/>
    </row>
    <row r="162" ht="25" customHeight="1" spans="1:12">
      <c r="A162" s="8">
        <v>106</v>
      </c>
      <c r="B162" s="8" t="s">
        <v>298</v>
      </c>
      <c r="C162" s="8" t="s">
        <v>299</v>
      </c>
      <c r="D162" s="8" t="s">
        <v>300</v>
      </c>
      <c r="E162" s="9">
        <v>120</v>
      </c>
      <c r="F162" s="9">
        <v>1</v>
      </c>
      <c r="G162" s="9">
        <v>120</v>
      </c>
      <c r="H162" s="10">
        <v>360</v>
      </c>
      <c r="I162" s="24">
        <f t="shared" si="6"/>
        <v>43200</v>
      </c>
      <c r="J162" s="24"/>
      <c r="K162" s="24"/>
      <c r="L162" s="25"/>
    </row>
    <row r="163" ht="25" customHeight="1" spans="1:12">
      <c r="A163" s="8">
        <v>107</v>
      </c>
      <c r="B163" s="8" t="s">
        <v>301</v>
      </c>
      <c r="C163" s="8" t="s">
        <v>302</v>
      </c>
      <c r="D163" s="8" t="s">
        <v>303</v>
      </c>
      <c r="E163" s="9">
        <v>24</v>
      </c>
      <c r="F163" s="9">
        <v>2</v>
      </c>
      <c r="G163" s="9">
        <v>48</v>
      </c>
      <c r="H163" s="10">
        <v>15</v>
      </c>
      <c r="I163" s="24">
        <f t="shared" si="6"/>
        <v>720</v>
      </c>
      <c r="J163" s="24"/>
      <c r="K163" s="24"/>
      <c r="L163" s="25"/>
    </row>
    <row r="164" ht="25" customHeight="1" spans="1:12">
      <c r="A164" s="11">
        <v>108</v>
      </c>
      <c r="B164" s="8" t="s">
        <v>304</v>
      </c>
      <c r="C164" s="8" t="s">
        <v>305</v>
      </c>
      <c r="D164" s="8" t="s">
        <v>306</v>
      </c>
      <c r="E164" s="9">
        <v>16</v>
      </c>
      <c r="F164" s="9">
        <v>1</v>
      </c>
      <c r="G164" s="9">
        <v>58</v>
      </c>
      <c r="H164" s="12">
        <v>5</v>
      </c>
      <c r="I164" s="26">
        <f t="shared" si="6"/>
        <v>290</v>
      </c>
      <c r="J164" s="26"/>
      <c r="K164" s="26"/>
      <c r="L164" s="26"/>
    </row>
    <row r="165" ht="25" customHeight="1" spans="1:12">
      <c r="A165" s="15"/>
      <c r="B165" s="8"/>
      <c r="C165" s="8" t="s">
        <v>307</v>
      </c>
      <c r="D165" s="8" t="s">
        <v>308</v>
      </c>
      <c r="E165" s="9">
        <v>14</v>
      </c>
      <c r="F165" s="9">
        <v>3</v>
      </c>
      <c r="G165" s="9"/>
      <c r="H165" s="16"/>
      <c r="I165" s="28"/>
      <c r="J165" s="28"/>
      <c r="K165" s="28"/>
      <c r="L165" s="28"/>
    </row>
    <row r="166" ht="25" customHeight="1" spans="1:12">
      <c r="A166" s="11">
        <v>109</v>
      </c>
      <c r="B166" s="8" t="s">
        <v>309</v>
      </c>
      <c r="C166" s="8" t="s">
        <v>310</v>
      </c>
      <c r="D166" s="8" t="s">
        <v>311</v>
      </c>
      <c r="E166" s="9">
        <v>162</v>
      </c>
      <c r="F166" s="9">
        <v>1</v>
      </c>
      <c r="G166" s="9">
        <v>176</v>
      </c>
      <c r="H166" s="12">
        <v>30</v>
      </c>
      <c r="I166" s="37">
        <f t="shared" si="6"/>
        <v>5280</v>
      </c>
      <c r="J166" s="26"/>
      <c r="K166" s="26"/>
      <c r="L166" s="26"/>
    </row>
    <row r="167" ht="25" customHeight="1" spans="1:12">
      <c r="A167" s="15"/>
      <c r="B167" s="8"/>
      <c r="C167" s="8" t="s">
        <v>307</v>
      </c>
      <c r="D167" s="8" t="s">
        <v>308</v>
      </c>
      <c r="E167" s="9">
        <v>14</v>
      </c>
      <c r="F167" s="9">
        <v>1</v>
      </c>
      <c r="G167" s="9"/>
      <c r="H167" s="16"/>
      <c r="I167" s="38"/>
      <c r="J167" s="28"/>
      <c r="K167" s="28"/>
      <c r="L167" s="28"/>
    </row>
    <row r="168" ht="25" customHeight="1" spans="1:12">
      <c r="A168" s="8">
        <v>110</v>
      </c>
      <c r="B168" s="8" t="s">
        <v>312</v>
      </c>
      <c r="C168" s="8" t="s">
        <v>313</v>
      </c>
      <c r="D168" s="8" t="s">
        <v>314</v>
      </c>
      <c r="E168" s="9">
        <v>109</v>
      </c>
      <c r="F168" s="9">
        <v>4</v>
      </c>
      <c r="G168" s="9">
        <v>436</v>
      </c>
      <c r="H168" s="10">
        <v>10</v>
      </c>
      <c r="I168" s="24">
        <f t="shared" si="6"/>
        <v>4360</v>
      </c>
      <c r="J168" s="24"/>
      <c r="K168" s="24"/>
      <c r="L168" s="25"/>
    </row>
    <row r="169" ht="25" customHeight="1" spans="1:12">
      <c r="A169" s="8">
        <v>111</v>
      </c>
      <c r="B169" s="8" t="s">
        <v>315</v>
      </c>
      <c r="C169" s="8" t="s">
        <v>316</v>
      </c>
      <c r="D169" s="8">
        <v>250307029</v>
      </c>
      <c r="E169" s="9">
        <v>60</v>
      </c>
      <c r="F169" s="9">
        <v>1</v>
      </c>
      <c r="G169" s="9">
        <v>60</v>
      </c>
      <c r="H169" s="10">
        <v>5</v>
      </c>
      <c r="I169" s="24">
        <f t="shared" si="6"/>
        <v>300</v>
      </c>
      <c r="J169" s="24"/>
      <c r="K169" s="24"/>
      <c r="L169" s="25"/>
    </row>
    <row r="170" ht="25" customHeight="1" spans="1:12">
      <c r="A170" s="8">
        <v>112</v>
      </c>
      <c r="B170" s="8" t="s">
        <v>317</v>
      </c>
      <c r="C170" s="8" t="s">
        <v>318</v>
      </c>
      <c r="D170" s="8" t="s">
        <v>319</v>
      </c>
      <c r="E170" s="9">
        <v>45</v>
      </c>
      <c r="F170" s="9">
        <v>1</v>
      </c>
      <c r="G170" s="9">
        <v>45</v>
      </c>
      <c r="H170" s="10">
        <v>15</v>
      </c>
      <c r="I170" s="24">
        <f t="shared" si="6"/>
        <v>675</v>
      </c>
      <c r="J170" s="24"/>
      <c r="K170" s="24"/>
      <c r="L170" s="25"/>
    </row>
    <row r="171" ht="25" customHeight="1" spans="1:12">
      <c r="A171" s="8">
        <v>113</v>
      </c>
      <c r="B171" s="8" t="s">
        <v>320</v>
      </c>
      <c r="C171" s="8" t="s">
        <v>321</v>
      </c>
      <c r="D171" s="8" t="s">
        <v>322</v>
      </c>
      <c r="E171" s="9">
        <v>10</v>
      </c>
      <c r="F171" s="9">
        <v>1</v>
      </c>
      <c r="G171" s="9">
        <v>10</v>
      </c>
      <c r="H171" s="10">
        <v>5</v>
      </c>
      <c r="I171" s="24">
        <f t="shared" si="6"/>
        <v>50</v>
      </c>
      <c r="J171" s="24"/>
      <c r="K171" s="24"/>
      <c r="L171" s="25"/>
    </row>
    <row r="172" ht="25" customHeight="1" spans="1:12">
      <c r="A172" s="8">
        <v>114</v>
      </c>
      <c r="B172" s="8" t="s">
        <v>323</v>
      </c>
      <c r="C172" s="8" t="s">
        <v>324</v>
      </c>
      <c r="D172" s="8">
        <v>250307010</v>
      </c>
      <c r="E172" s="9">
        <v>76</v>
      </c>
      <c r="F172" s="9">
        <v>1</v>
      </c>
      <c r="G172" s="9">
        <v>76</v>
      </c>
      <c r="H172" s="10">
        <v>5</v>
      </c>
      <c r="I172" s="24">
        <f t="shared" si="6"/>
        <v>380</v>
      </c>
      <c r="J172" s="24"/>
      <c r="K172" s="24"/>
      <c r="L172" s="25"/>
    </row>
    <row r="173" ht="25" customHeight="1" spans="1:12">
      <c r="A173" s="8">
        <v>115</v>
      </c>
      <c r="B173" s="8" t="s">
        <v>325</v>
      </c>
      <c r="C173" s="8" t="s">
        <v>326</v>
      </c>
      <c r="D173" s="8" t="s">
        <v>327</v>
      </c>
      <c r="E173" s="9">
        <v>60</v>
      </c>
      <c r="F173" s="9">
        <v>1</v>
      </c>
      <c r="G173" s="9">
        <v>60</v>
      </c>
      <c r="H173" s="10">
        <v>20</v>
      </c>
      <c r="I173" s="24">
        <f t="shared" si="6"/>
        <v>1200</v>
      </c>
      <c r="J173" s="24"/>
      <c r="K173" s="24"/>
      <c r="L173" s="25"/>
    </row>
    <row r="174" ht="25" customHeight="1" spans="1:12">
      <c r="A174" s="8">
        <v>116</v>
      </c>
      <c r="B174" s="8" t="s">
        <v>328</v>
      </c>
      <c r="C174" s="8" t="s">
        <v>328</v>
      </c>
      <c r="D174" s="8" t="s">
        <v>329</v>
      </c>
      <c r="E174" s="9">
        <v>2.9</v>
      </c>
      <c r="F174" s="9">
        <v>1</v>
      </c>
      <c r="G174" s="9">
        <v>2.9</v>
      </c>
      <c r="H174" s="10">
        <v>5</v>
      </c>
      <c r="I174" s="24">
        <f t="shared" si="6"/>
        <v>14.5</v>
      </c>
      <c r="J174" s="24"/>
      <c r="K174" s="24"/>
      <c r="L174" s="25"/>
    </row>
    <row r="175" ht="25" customHeight="1" spans="1:12">
      <c r="A175" s="8">
        <v>117</v>
      </c>
      <c r="B175" s="8" t="s">
        <v>330</v>
      </c>
      <c r="C175" s="8" t="s">
        <v>331</v>
      </c>
      <c r="D175" s="8" t="s">
        <v>332</v>
      </c>
      <c r="E175" s="9">
        <v>176</v>
      </c>
      <c r="F175" s="9">
        <v>1</v>
      </c>
      <c r="G175" s="9">
        <v>176</v>
      </c>
      <c r="H175" s="10">
        <v>20</v>
      </c>
      <c r="I175" s="24">
        <f t="shared" si="6"/>
        <v>3520</v>
      </c>
      <c r="J175" s="24"/>
      <c r="K175" s="24"/>
      <c r="L175" s="25"/>
    </row>
    <row r="176" ht="25" customHeight="1" spans="1:12">
      <c r="A176" s="8">
        <v>118</v>
      </c>
      <c r="B176" s="8" t="s">
        <v>333</v>
      </c>
      <c r="C176" s="8" t="s">
        <v>333</v>
      </c>
      <c r="D176" s="8" t="s">
        <v>334</v>
      </c>
      <c r="E176" s="9">
        <v>3.8</v>
      </c>
      <c r="F176" s="9">
        <v>1</v>
      </c>
      <c r="G176" s="9">
        <v>3.8</v>
      </c>
      <c r="H176" s="10">
        <v>2</v>
      </c>
      <c r="I176" s="24">
        <f t="shared" si="6"/>
        <v>7.6</v>
      </c>
      <c r="J176" s="24"/>
      <c r="K176" s="24"/>
      <c r="L176" s="25"/>
    </row>
    <row r="177" ht="25" customHeight="1" spans="1:12">
      <c r="A177" s="8">
        <v>119</v>
      </c>
      <c r="B177" s="8" t="s">
        <v>335</v>
      </c>
      <c r="C177" s="8" t="s">
        <v>336</v>
      </c>
      <c r="D177" s="8" t="s">
        <v>337</v>
      </c>
      <c r="E177" s="9">
        <v>5.2</v>
      </c>
      <c r="F177" s="9">
        <v>1</v>
      </c>
      <c r="G177" s="9">
        <v>5.2</v>
      </c>
      <c r="H177" s="10">
        <v>35</v>
      </c>
      <c r="I177" s="24">
        <f t="shared" si="6"/>
        <v>182</v>
      </c>
      <c r="J177" s="24"/>
      <c r="K177" s="24"/>
      <c r="L177" s="25"/>
    </row>
    <row r="178" ht="25" customHeight="1" spans="1:12">
      <c r="A178" s="8">
        <v>120</v>
      </c>
      <c r="B178" s="8" t="s">
        <v>338</v>
      </c>
      <c r="C178" s="35" t="s">
        <v>118</v>
      </c>
      <c r="D178" s="8" t="s">
        <v>119</v>
      </c>
      <c r="E178" s="36">
        <v>90</v>
      </c>
      <c r="F178" s="36">
        <v>3</v>
      </c>
      <c r="G178" s="36">
        <v>270</v>
      </c>
      <c r="H178" s="10">
        <v>5</v>
      </c>
      <c r="I178" s="24">
        <f t="shared" si="6"/>
        <v>1350</v>
      </c>
      <c r="J178" s="24"/>
      <c r="K178" s="24"/>
      <c r="L178" s="25"/>
    </row>
    <row r="179" ht="25" customHeight="1" spans="1:12">
      <c r="A179" s="8">
        <v>121</v>
      </c>
      <c r="B179" s="8" t="s">
        <v>339</v>
      </c>
      <c r="C179" s="8" t="s">
        <v>340</v>
      </c>
      <c r="D179" s="8" t="s">
        <v>341</v>
      </c>
      <c r="E179" s="9">
        <v>36</v>
      </c>
      <c r="F179" s="9">
        <v>1</v>
      </c>
      <c r="G179" s="9">
        <v>36</v>
      </c>
      <c r="H179" s="10">
        <v>220</v>
      </c>
      <c r="I179" s="24">
        <f t="shared" si="6"/>
        <v>7920</v>
      </c>
      <c r="J179" s="24"/>
      <c r="K179" s="24"/>
      <c r="L179" s="25"/>
    </row>
    <row r="180" ht="25" customHeight="1" spans="1:12">
      <c r="A180" s="11">
        <v>122</v>
      </c>
      <c r="B180" s="8" t="s">
        <v>342</v>
      </c>
      <c r="C180" s="8" t="s">
        <v>313</v>
      </c>
      <c r="D180" s="8" t="s">
        <v>314</v>
      </c>
      <c r="E180" s="9">
        <v>109</v>
      </c>
      <c r="F180" s="9">
        <v>1</v>
      </c>
      <c r="G180" s="9" t="s">
        <v>343</v>
      </c>
      <c r="H180" s="12">
        <v>5</v>
      </c>
      <c r="I180" s="26">
        <f t="shared" si="6"/>
        <v>1305</v>
      </c>
      <c r="J180" s="26"/>
      <c r="K180" s="26"/>
      <c r="L180" s="26"/>
    </row>
    <row r="181" ht="25" customHeight="1" spans="1:12">
      <c r="A181" s="15"/>
      <c r="B181" s="8"/>
      <c r="C181" s="19" t="s">
        <v>344</v>
      </c>
      <c r="D181" s="8" t="s">
        <v>345</v>
      </c>
      <c r="E181" s="9" t="s">
        <v>346</v>
      </c>
      <c r="F181" s="9" t="s">
        <v>347</v>
      </c>
      <c r="G181" s="9"/>
      <c r="H181" s="16"/>
      <c r="I181" s="28"/>
      <c r="J181" s="28"/>
      <c r="K181" s="28"/>
      <c r="L181" s="28"/>
    </row>
    <row r="182" ht="25" customHeight="1" spans="1:12">
      <c r="A182" s="11">
        <v>123</v>
      </c>
      <c r="B182" s="8" t="s">
        <v>348</v>
      </c>
      <c r="C182" s="8" t="s">
        <v>313</v>
      </c>
      <c r="D182" s="8" t="s">
        <v>314</v>
      </c>
      <c r="E182" s="9">
        <v>109</v>
      </c>
      <c r="F182" s="9">
        <v>1</v>
      </c>
      <c r="G182" s="9" t="s">
        <v>343</v>
      </c>
      <c r="H182" s="12">
        <v>5</v>
      </c>
      <c r="I182" s="26">
        <f>G182*H182</f>
        <v>1305</v>
      </c>
      <c r="J182" s="26"/>
      <c r="K182" s="26"/>
      <c r="L182" s="26"/>
    </row>
    <row r="183" ht="25" customHeight="1" spans="1:12">
      <c r="A183" s="15"/>
      <c r="B183" s="8"/>
      <c r="C183" s="19" t="s">
        <v>344</v>
      </c>
      <c r="D183" s="8" t="s">
        <v>345</v>
      </c>
      <c r="E183" s="9" t="s">
        <v>346</v>
      </c>
      <c r="F183" s="9" t="s">
        <v>347</v>
      </c>
      <c r="G183" s="9"/>
      <c r="H183" s="16"/>
      <c r="I183" s="28"/>
      <c r="J183" s="28"/>
      <c r="K183" s="28"/>
      <c r="L183" s="28"/>
    </row>
    <row r="184" ht="25" customHeight="1" spans="1:12">
      <c r="A184" s="11">
        <v>124</v>
      </c>
      <c r="B184" s="8" t="s">
        <v>349</v>
      </c>
      <c r="C184" s="8" t="s">
        <v>313</v>
      </c>
      <c r="D184" s="8" t="s">
        <v>314</v>
      </c>
      <c r="E184" s="9">
        <v>109</v>
      </c>
      <c r="F184" s="9">
        <v>1</v>
      </c>
      <c r="G184" s="9" t="s">
        <v>343</v>
      </c>
      <c r="H184" s="12">
        <v>5</v>
      </c>
      <c r="I184" s="26">
        <f t="shared" ref="I182:I245" si="7">G184*H184</f>
        <v>1305</v>
      </c>
      <c r="J184" s="26"/>
      <c r="K184" s="26"/>
      <c r="L184" s="26"/>
    </row>
    <row r="185" ht="25" customHeight="1" spans="1:12">
      <c r="A185" s="15"/>
      <c r="B185" s="8"/>
      <c r="C185" s="19" t="s">
        <v>344</v>
      </c>
      <c r="D185" s="8" t="s">
        <v>345</v>
      </c>
      <c r="E185" s="9" t="s">
        <v>346</v>
      </c>
      <c r="F185" s="9" t="s">
        <v>347</v>
      </c>
      <c r="G185" s="9"/>
      <c r="H185" s="16"/>
      <c r="I185" s="28"/>
      <c r="J185" s="28"/>
      <c r="K185" s="28"/>
      <c r="L185" s="28"/>
    </row>
    <row r="186" ht="25" customHeight="1" spans="1:12">
      <c r="A186" s="11">
        <v>125</v>
      </c>
      <c r="B186" s="8" t="s">
        <v>350</v>
      </c>
      <c r="C186" s="8" t="s">
        <v>313</v>
      </c>
      <c r="D186" s="8" t="s">
        <v>314</v>
      </c>
      <c r="E186" s="9">
        <v>109</v>
      </c>
      <c r="F186" s="9">
        <v>1</v>
      </c>
      <c r="G186" s="9" t="s">
        <v>343</v>
      </c>
      <c r="H186" s="12">
        <v>5</v>
      </c>
      <c r="I186" s="26">
        <f>G186*H186</f>
        <v>1305</v>
      </c>
      <c r="J186" s="26"/>
      <c r="K186" s="26"/>
      <c r="L186" s="26"/>
    </row>
    <row r="187" ht="25" customHeight="1" spans="1:12">
      <c r="A187" s="15"/>
      <c r="B187" s="8"/>
      <c r="C187" s="19" t="s">
        <v>344</v>
      </c>
      <c r="D187" s="8" t="s">
        <v>345</v>
      </c>
      <c r="E187" s="9" t="s">
        <v>346</v>
      </c>
      <c r="F187" s="9" t="s">
        <v>347</v>
      </c>
      <c r="G187" s="9"/>
      <c r="H187" s="16"/>
      <c r="I187" s="28"/>
      <c r="J187" s="28"/>
      <c r="K187" s="28"/>
      <c r="L187" s="28"/>
    </row>
    <row r="188" ht="25" customHeight="1" spans="1:12">
      <c r="A188" s="8">
        <v>126</v>
      </c>
      <c r="B188" s="8" t="s">
        <v>351</v>
      </c>
      <c r="C188" s="8" t="s">
        <v>352</v>
      </c>
      <c r="D188" s="8" t="s">
        <v>353</v>
      </c>
      <c r="E188" s="9">
        <v>24.3</v>
      </c>
      <c r="F188" s="9">
        <v>4</v>
      </c>
      <c r="G188" s="9">
        <v>97.2</v>
      </c>
      <c r="H188" s="10">
        <v>70</v>
      </c>
      <c r="I188" s="24">
        <f t="shared" si="7"/>
        <v>6804</v>
      </c>
      <c r="J188" s="24"/>
      <c r="K188" s="24"/>
      <c r="L188" s="25"/>
    </row>
    <row r="189" ht="25" customHeight="1" spans="1:12">
      <c r="A189" s="11">
        <v>127</v>
      </c>
      <c r="B189" s="8" t="s">
        <v>354</v>
      </c>
      <c r="C189" s="8" t="s">
        <v>355</v>
      </c>
      <c r="D189" s="8" t="s">
        <v>356</v>
      </c>
      <c r="E189" s="9">
        <v>46</v>
      </c>
      <c r="F189" s="9">
        <v>1</v>
      </c>
      <c r="G189" s="9">
        <v>262</v>
      </c>
      <c r="H189" s="12">
        <v>10</v>
      </c>
      <c r="I189" s="26">
        <f t="shared" si="7"/>
        <v>2620</v>
      </c>
      <c r="J189" s="26"/>
      <c r="K189" s="26"/>
      <c r="L189" s="26"/>
    </row>
    <row r="190" ht="25" customHeight="1" spans="1:12">
      <c r="A190" s="13"/>
      <c r="B190" s="8"/>
      <c r="C190" s="8" t="s">
        <v>357</v>
      </c>
      <c r="D190" s="8" t="s">
        <v>358</v>
      </c>
      <c r="E190" s="9">
        <v>65</v>
      </c>
      <c r="F190" s="9">
        <v>1</v>
      </c>
      <c r="G190" s="9"/>
      <c r="H190" s="14"/>
      <c r="I190" s="27"/>
      <c r="J190" s="27"/>
      <c r="K190" s="27"/>
      <c r="L190" s="27"/>
    </row>
    <row r="191" ht="25" customHeight="1" spans="1:12">
      <c r="A191" s="13"/>
      <c r="B191" s="8"/>
      <c r="C191" s="8" t="s">
        <v>359</v>
      </c>
      <c r="D191" s="8" t="s">
        <v>360</v>
      </c>
      <c r="E191" s="9">
        <v>65</v>
      </c>
      <c r="F191" s="9">
        <v>1</v>
      </c>
      <c r="G191" s="9"/>
      <c r="H191" s="14"/>
      <c r="I191" s="27"/>
      <c r="J191" s="27"/>
      <c r="K191" s="27"/>
      <c r="L191" s="27"/>
    </row>
    <row r="192" ht="25" customHeight="1" spans="1:12">
      <c r="A192" s="15"/>
      <c r="B192" s="8"/>
      <c r="C192" s="8" t="s">
        <v>100</v>
      </c>
      <c r="D192" s="8" t="s">
        <v>101</v>
      </c>
      <c r="E192" s="9">
        <v>86</v>
      </c>
      <c r="F192" s="9">
        <v>1</v>
      </c>
      <c r="G192" s="9"/>
      <c r="H192" s="16"/>
      <c r="I192" s="28"/>
      <c r="J192" s="28"/>
      <c r="K192" s="28"/>
      <c r="L192" s="28"/>
    </row>
    <row r="193" ht="25" customHeight="1" spans="1:12">
      <c r="A193" s="17">
        <v>128</v>
      </c>
      <c r="B193" s="17" t="s">
        <v>361</v>
      </c>
      <c r="C193" s="17" t="s">
        <v>355</v>
      </c>
      <c r="D193" s="17" t="s">
        <v>356</v>
      </c>
      <c r="E193" s="18">
        <v>46</v>
      </c>
      <c r="F193" s="18">
        <v>1</v>
      </c>
      <c r="G193" s="18">
        <v>46</v>
      </c>
      <c r="H193" s="10">
        <v>5</v>
      </c>
      <c r="I193" s="24">
        <f t="shared" si="7"/>
        <v>230</v>
      </c>
      <c r="J193" s="24"/>
      <c r="K193" s="24"/>
      <c r="L193" s="25"/>
    </row>
    <row r="194" ht="25" customHeight="1" spans="1:12">
      <c r="A194" s="17">
        <v>129</v>
      </c>
      <c r="B194" s="17" t="s">
        <v>362</v>
      </c>
      <c r="C194" s="17" t="s">
        <v>357</v>
      </c>
      <c r="D194" s="17" t="s">
        <v>358</v>
      </c>
      <c r="E194" s="18">
        <v>65</v>
      </c>
      <c r="F194" s="18">
        <v>1</v>
      </c>
      <c r="G194" s="18">
        <v>65</v>
      </c>
      <c r="H194" s="10">
        <v>5</v>
      </c>
      <c r="I194" s="24">
        <f t="shared" si="7"/>
        <v>325</v>
      </c>
      <c r="J194" s="24"/>
      <c r="K194" s="24"/>
      <c r="L194" s="25"/>
    </row>
    <row r="195" ht="25" customHeight="1" spans="1:12">
      <c r="A195" s="17">
        <v>130</v>
      </c>
      <c r="B195" s="17" t="s">
        <v>363</v>
      </c>
      <c r="C195" s="17" t="s">
        <v>359</v>
      </c>
      <c r="D195" s="17" t="s">
        <v>360</v>
      </c>
      <c r="E195" s="18">
        <v>65</v>
      </c>
      <c r="F195" s="18">
        <v>1</v>
      </c>
      <c r="G195" s="18">
        <v>65</v>
      </c>
      <c r="H195" s="10">
        <v>5</v>
      </c>
      <c r="I195" s="24">
        <f t="shared" si="7"/>
        <v>325</v>
      </c>
      <c r="J195" s="24"/>
      <c r="K195" s="24"/>
      <c r="L195" s="25"/>
    </row>
    <row r="196" ht="25" customHeight="1" spans="1:12">
      <c r="A196" s="17">
        <v>131</v>
      </c>
      <c r="B196" s="17" t="s">
        <v>100</v>
      </c>
      <c r="C196" s="17" t="s">
        <v>100</v>
      </c>
      <c r="D196" s="17" t="s">
        <v>101</v>
      </c>
      <c r="E196" s="18">
        <v>86</v>
      </c>
      <c r="F196" s="18">
        <v>1</v>
      </c>
      <c r="G196" s="18">
        <v>86</v>
      </c>
      <c r="H196" s="10">
        <v>800</v>
      </c>
      <c r="I196" s="24">
        <f t="shared" si="7"/>
        <v>68800</v>
      </c>
      <c r="J196" s="24"/>
      <c r="K196" s="24"/>
      <c r="L196" s="25"/>
    </row>
    <row r="197" ht="25" customHeight="1" spans="1:12">
      <c r="A197" s="17">
        <v>132</v>
      </c>
      <c r="B197" s="8" t="s">
        <v>364</v>
      </c>
      <c r="C197" s="8" t="s">
        <v>365</v>
      </c>
      <c r="D197" s="8" t="s">
        <v>366</v>
      </c>
      <c r="E197" s="9">
        <v>18</v>
      </c>
      <c r="F197" s="9">
        <v>1</v>
      </c>
      <c r="G197" s="9">
        <v>18</v>
      </c>
      <c r="H197" s="10">
        <v>350</v>
      </c>
      <c r="I197" s="24">
        <f t="shared" si="7"/>
        <v>6300</v>
      </c>
      <c r="J197" s="24"/>
      <c r="K197" s="24"/>
      <c r="L197" s="25"/>
    </row>
    <row r="198" ht="25" customHeight="1" spans="1:12">
      <c r="A198" s="11">
        <v>133</v>
      </c>
      <c r="B198" s="8" t="s">
        <v>367</v>
      </c>
      <c r="C198" s="8" t="s">
        <v>368</v>
      </c>
      <c r="D198" s="8" t="s">
        <v>369</v>
      </c>
      <c r="E198" s="9">
        <v>50</v>
      </c>
      <c r="F198" s="9">
        <v>1</v>
      </c>
      <c r="G198" s="9">
        <v>100</v>
      </c>
      <c r="H198" s="12">
        <v>5</v>
      </c>
      <c r="I198" s="26">
        <f t="shared" si="7"/>
        <v>500</v>
      </c>
      <c r="J198" s="26"/>
      <c r="K198" s="26"/>
      <c r="L198" s="26"/>
    </row>
    <row r="199" ht="25" customHeight="1" spans="1:12">
      <c r="A199" s="15"/>
      <c r="B199" s="8"/>
      <c r="C199" s="8" t="s">
        <v>370</v>
      </c>
      <c r="D199" s="8" t="s">
        <v>371</v>
      </c>
      <c r="E199" s="9">
        <v>50</v>
      </c>
      <c r="F199" s="9">
        <v>1</v>
      </c>
      <c r="G199" s="9"/>
      <c r="H199" s="16"/>
      <c r="I199" s="28"/>
      <c r="J199" s="28"/>
      <c r="K199" s="28"/>
      <c r="L199" s="28"/>
    </row>
    <row r="200" ht="25" customHeight="1" spans="1:12">
      <c r="A200" s="8">
        <v>134</v>
      </c>
      <c r="B200" s="8" t="s">
        <v>372</v>
      </c>
      <c r="C200" s="8" t="s">
        <v>373</v>
      </c>
      <c r="D200" s="8" t="s">
        <v>374</v>
      </c>
      <c r="E200" s="9">
        <v>27</v>
      </c>
      <c r="F200" s="9">
        <v>1</v>
      </c>
      <c r="G200" s="9">
        <v>27</v>
      </c>
      <c r="H200" s="10">
        <v>300</v>
      </c>
      <c r="I200" s="24">
        <f t="shared" si="7"/>
        <v>8100</v>
      </c>
      <c r="J200" s="24"/>
      <c r="K200" s="24"/>
      <c r="L200" s="25"/>
    </row>
    <row r="201" ht="25" customHeight="1" spans="1:12">
      <c r="A201" s="8">
        <v>135</v>
      </c>
      <c r="B201" s="8" t="s">
        <v>375</v>
      </c>
      <c r="C201" s="8" t="s">
        <v>376</v>
      </c>
      <c r="D201" s="8" t="s">
        <v>377</v>
      </c>
      <c r="E201" s="9">
        <v>18.9</v>
      </c>
      <c r="F201" s="9">
        <v>1</v>
      </c>
      <c r="G201" s="9">
        <v>18.9</v>
      </c>
      <c r="H201" s="10">
        <v>10</v>
      </c>
      <c r="I201" s="24">
        <f t="shared" si="7"/>
        <v>189</v>
      </c>
      <c r="J201" s="24"/>
      <c r="K201" s="24"/>
      <c r="L201" s="25"/>
    </row>
    <row r="202" ht="25" customHeight="1" spans="1:12">
      <c r="A202" s="8">
        <v>136</v>
      </c>
      <c r="B202" s="8" t="s">
        <v>378</v>
      </c>
      <c r="C202" s="8" t="s">
        <v>379</v>
      </c>
      <c r="D202" s="8" t="s">
        <v>380</v>
      </c>
      <c r="E202" s="9">
        <v>93</v>
      </c>
      <c r="F202" s="9">
        <v>1</v>
      </c>
      <c r="G202" s="9">
        <v>93</v>
      </c>
      <c r="H202" s="10">
        <v>5</v>
      </c>
      <c r="I202" s="26">
        <f>H202*G202</f>
        <v>465</v>
      </c>
      <c r="J202" s="26"/>
      <c r="K202" s="26"/>
      <c r="L202" s="26"/>
    </row>
    <row r="203" ht="25" customHeight="1" spans="1:12">
      <c r="A203" s="8">
        <v>137</v>
      </c>
      <c r="B203" s="8" t="s">
        <v>381</v>
      </c>
      <c r="C203" s="8" t="s">
        <v>382</v>
      </c>
      <c r="D203" s="8" t="s">
        <v>383</v>
      </c>
      <c r="E203" s="9">
        <v>50</v>
      </c>
      <c r="F203" s="9">
        <v>1</v>
      </c>
      <c r="G203" s="9">
        <v>50</v>
      </c>
      <c r="H203" s="10">
        <v>5</v>
      </c>
      <c r="I203" s="26">
        <f>H203*G203</f>
        <v>250</v>
      </c>
      <c r="J203" s="28"/>
      <c r="K203" s="28"/>
      <c r="L203" s="28"/>
    </row>
    <row r="204" ht="25" customHeight="1" spans="1:12">
      <c r="A204" s="11">
        <v>138</v>
      </c>
      <c r="B204" s="8" t="s">
        <v>384</v>
      </c>
      <c r="C204" s="8" t="s">
        <v>159</v>
      </c>
      <c r="D204" s="8" t="s">
        <v>160</v>
      </c>
      <c r="E204" s="9">
        <v>36</v>
      </c>
      <c r="F204" s="9">
        <v>1</v>
      </c>
      <c r="G204" s="9">
        <v>74</v>
      </c>
      <c r="H204" s="12">
        <v>120</v>
      </c>
      <c r="I204" s="26">
        <f t="shared" si="7"/>
        <v>8880</v>
      </c>
      <c r="J204" s="26"/>
      <c r="K204" s="26"/>
      <c r="L204" s="26"/>
    </row>
    <row r="205" ht="25" customHeight="1" spans="1:12">
      <c r="A205" s="15"/>
      <c r="B205" s="8"/>
      <c r="C205" s="8" t="s">
        <v>161</v>
      </c>
      <c r="D205" s="8" t="s">
        <v>162</v>
      </c>
      <c r="E205" s="9">
        <v>38</v>
      </c>
      <c r="F205" s="9">
        <v>1</v>
      </c>
      <c r="G205" s="9"/>
      <c r="H205" s="16"/>
      <c r="I205" s="28"/>
      <c r="J205" s="28"/>
      <c r="K205" s="28"/>
      <c r="L205" s="28"/>
    </row>
    <row r="206" ht="25" customHeight="1" spans="1:12">
      <c r="A206" s="8">
        <v>139</v>
      </c>
      <c r="B206" s="8" t="s">
        <v>385</v>
      </c>
      <c r="C206" s="8" t="s">
        <v>386</v>
      </c>
      <c r="D206" s="8" t="s">
        <v>387</v>
      </c>
      <c r="E206" s="9">
        <v>54</v>
      </c>
      <c r="F206" s="9">
        <v>1</v>
      </c>
      <c r="G206" s="9">
        <v>54</v>
      </c>
      <c r="H206" s="10">
        <v>70</v>
      </c>
      <c r="I206" s="24">
        <f t="shared" si="7"/>
        <v>3780</v>
      </c>
      <c r="J206" s="24"/>
      <c r="K206" s="24"/>
      <c r="L206" s="25"/>
    </row>
    <row r="207" ht="25" customHeight="1" spans="1:12">
      <c r="A207" s="11">
        <v>140</v>
      </c>
      <c r="B207" s="8" t="s">
        <v>388</v>
      </c>
      <c r="C207" s="8" t="s">
        <v>164</v>
      </c>
      <c r="D207" s="8" t="s">
        <v>165</v>
      </c>
      <c r="E207" s="9">
        <v>34.7</v>
      </c>
      <c r="F207" s="9">
        <v>1</v>
      </c>
      <c r="G207" s="9">
        <v>683.76</v>
      </c>
      <c r="H207" s="12">
        <v>5</v>
      </c>
      <c r="I207" s="26">
        <f t="shared" si="7"/>
        <v>3418.8</v>
      </c>
      <c r="J207" s="26"/>
      <c r="K207" s="26"/>
      <c r="L207" s="26"/>
    </row>
    <row r="208" ht="25" customHeight="1" spans="1:12">
      <c r="A208" s="15"/>
      <c r="B208" s="8"/>
      <c r="C208" s="8" t="s">
        <v>123</v>
      </c>
      <c r="D208" s="8">
        <v>250405005</v>
      </c>
      <c r="E208" s="9">
        <v>82</v>
      </c>
      <c r="F208" s="9">
        <v>10</v>
      </c>
      <c r="G208" s="9"/>
      <c r="H208" s="16"/>
      <c r="I208" s="28"/>
      <c r="J208" s="28"/>
      <c r="K208" s="28"/>
      <c r="L208" s="28"/>
    </row>
    <row r="209" ht="25" customHeight="1" spans="1:12">
      <c r="A209" s="8">
        <v>141</v>
      </c>
      <c r="B209" s="8" t="s">
        <v>389</v>
      </c>
      <c r="C209" s="8" t="s">
        <v>390</v>
      </c>
      <c r="D209" s="8">
        <v>250405009</v>
      </c>
      <c r="E209" s="9">
        <v>32</v>
      </c>
      <c r="F209" s="9">
        <v>20</v>
      </c>
      <c r="G209" s="9">
        <v>512</v>
      </c>
      <c r="H209" s="10">
        <v>5</v>
      </c>
      <c r="I209" s="24">
        <f t="shared" si="7"/>
        <v>2560</v>
      </c>
      <c r="J209" s="24"/>
      <c r="K209" s="24"/>
      <c r="L209" s="25"/>
    </row>
    <row r="210" ht="25" customHeight="1" spans="1:12">
      <c r="A210" s="8">
        <v>142</v>
      </c>
      <c r="B210" s="8" t="s">
        <v>391</v>
      </c>
      <c r="C210" s="8" t="s">
        <v>392</v>
      </c>
      <c r="D210" s="8" t="s">
        <v>393</v>
      </c>
      <c r="E210" s="9">
        <v>31.5</v>
      </c>
      <c r="F210" s="9">
        <v>1</v>
      </c>
      <c r="G210" s="9">
        <v>31.5</v>
      </c>
      <c r="H210" s="10">
        <v>5</v>
      </c>
      <c r="I210" s="24">
        <f t="shared" si="7"/>
        <v>157.5</v>
      </c>
      <c r="J210" s="24"/>
      <c r="K210" s="24"/>
      <c r="L210" s="25"/>
    </row>
    <row r="211" ht="25" customHeight="1" spans="1:12">
      <c r="A211" s="8">
        <v>143</v>
      </c>
      <c r="B211" s="8" t="s">
        <v>394</v>
      </c>
      <c r="C211" s="8" t="s">
        <v>395</v>
      </c>
      <c r="D211" s="8" t="s">
        <v>396</v>
      </c>
      <c r="E211" s="9">
        <v>36</v>
      </c>
      <c r="F211" s="9">
        <v>1</v>
      </c>
      <c r="G211" s="9">
        <v>36</v>
      </c>
      <c r="H211" s="10">
        <v>20</v>
      </c>
      <c r="I211" s="24">
        <f t="shared" si="7"/>
        <v>720</v>
      </c>
      <c r="J211" s="24"/>
      <c r="K211" s="24"/>
      <c r="L211" s="25"/>
    </row>
    <row r="212" ht="25" customHeight="1" spans="1:12">
      <c r="A212" s="8">
        <v>144</v>
      </c>
      <c r="B212" s="8" t="s">
        <v>397</v>
      </c>
      <c r="C212" s="8" t="s">
        <v>63</v>
      </c>
      <c r="D212" s="8" t="s">
        <v>64</v>
      </c>
      <c r="E212" s="9">
        <v>105</v>
      </c>
      <c r="F212" s="9">
        <v>1</v>
      </c>
      <c r="G212" s="9">
        <v>105</v>
      </c>
      <c r="H212" s="10">
        <v>160</v>
      </c>
      <c r="I212" s="24">
        <f t="shared" si="7"/>
        <v>16800</v>
      </c>
      <c r="J212" s="24"/>
      <c r="K212" s="24"/>
      <c r="L212" s="25"/>
    </row>
    <row r="213" ht="25" customHeight="1" spans="1:12">
      <c r="A213" s="11">
        <v>145</v>
      </c>
      <c r="B213" s="8" t="s">
        <v>398</v>
      </c>
      <c r="C213" s="8" t="s">
        <v>399</v>
      </c>
      <c r="D213" s="8" t="s">
        <v>400</v>
      </c>
      <c r="E213" s="9">
        <v>93</v>
      </c>
      <c r="F213" s="9">
        <v>1</v>
      </c>
      <c r="G213" s="9">
        <v>146</v>
      </c>
      <c r="H213" s="12">
        <v>0</v>
      </c>
      <c r="I213" s="26">
        <f t="shared" si="7"/>
        <v>0</v>
      </c>
      <c r="J213" s="26"/>
      <c r="K213" s="26"/>
      <c r="L213" s="26"/>
    </row>
    <row r="214" ht="25" customHeight="1" spans="1:12">
      <c r="A214" s="15"/>
      <c r="B214" s="8"/>
      <c r="C214" s="8" t="s">
        <v>401</v>
      </c>
      <c r="D214" s="8" t="s">
        <v>402</v>
      </c>
      <c r="E214" s="9">
        <v>53</v>
      </c>
      <c r="F214" s="9">
        <v>1</v>
      </c>
      <c r="G214" s="9"/>
      <c r="H214" s="16"/>
      <c r="I214" s="28"/>
      <c r="J214" s="28"/>
      <c r="K214" s="28"/>
      <c r="L214" s="28"/>
    </row>
    <row r="215" ht="25" customHeight="1" spans="1:12">
      <c r="A215" s="11">
        <v>146</v>
      </c>
      <c r="B215" s="8" t="s">
        <v>403</v>
      </c>
      <c r="C215" s="8" t="s">
        <v>404</v>
      </c>
      <c r="D215" s="8" t="s">
        <v>405</v>
      </c>
      <c r="E215" s="9">
        <v>48</v>
      </c>
      <c r="F215" s="9">
        <v>1</v>
      </c>
      <c r="G215" s="9">
        <v>136</v>
      </c>
      <c r="H215" s="12">
        <v>0</v>
      </c>
      <c r="I215" s="26">
        <f t="shared" si="7"/>
        <v>0</v>
      </c>
      <c r="J215" s="26"/>
      <c r="K215" s="26"/>
      <c r="L215" s="26"/>
    </row>
    <row r="216" ht="25" customHeight="1" spans="1:12">
      <c r="A216" s="13"/>
      <c r="B216" s="8"/>
      <c r="C216" s="8" t="s">
        <v>401</v>
      </c>
      <c r="D216" s="8" t="s">
        <v>402</v>
      </c>
      <c r="E216" s="9">
        <v>53</v>
      </c>
      <c r="F216" s="9">
        <v>1</v>
      </c>
      <c r="G216" s="9"/>
      <c r="H216" s="14"/>
      <c r="I216" s="27"/>
      <c r="J216" s="27"/>
      <c r="K216" s="27"/>
      <c r="L216" s="27"/>
    </row>
    <row r="217" ht="25" customHeight="1" spans="1:12">
      <c r="A217" s="15"/>
      <c r="B217" s="8"/>
      <c r="C217" s="8" t="s">
        <v>26</v>
      </c>
      <c r="D217" s="8" t="s">
        <v>27</v>
      </c>
      <c r="E217" s="9">
        <v>35</v>
      </c>
      <c r="F217" s="9">
        <v>1</v>
      </c>
      <c r="G217" s="9"/>
      <c r="H217" s="16"/>
      <c r="I217" s="28"/>
      <c r="J217" s="28"/>
      <c r="K217" s="28"/>
      <c r="L217" s="28"/>
    </row>
    <row r="218" ht="25" customHeight="1" spans="1:12">
      <c r="A218" s="8">
        <v>147</v>
      </c>
      <c r="B218" s="8" t="s">
        <v>406</v>
      </c>
      <c r="C218" s="8" t="s">
        <v>407</v>
      </c>
      <c r="D218" s="8" t="s">
        <v>408</v>
      </c>
      <c r="E218" s="9">
        <v>50</v>
      </c>
      <c r="F218" s="9">
        <v>1</v>
      </c>
      <c r="G218" s="9">
        <v>50</v>
      </c>
      <c r="H218" s="10">
        <v>5</v>
      </c>
      <c r="I218" s="24">
        <f t="shared" si="7"/>
        <v>250</v>
      </c>
      <c r="J218" s="24"/>
      <c r="K218" s="24"/>
      <c r="L218" s="25"/>
    </row>
    <row r="219" ht="25" customHeight="1" spans="1:12">
      <c r="A219" s="8">
        <v>148</v>
      </c>
      <c r="B219" s="8" t="s">
        <v>409</v>
      </c>
      <c r="C219" s="8" t="s">
        <v>407</v>
      </c>
      <c r="D219" s="8" t="s">
        <v>408</v>
      </c>
      <c r="E219" s="9">
        <v>50</v>
      </c>
      <c r="F219" s="9">
        <v>1</v>
      </c>
      <c r="G219" s="9">
        <v>50</v>
      </c>
      <c r="H219" s="10">
        <v>5</v>
      </c>
      <c r="I219" s="24">
        <f t="shared" si="7"/>
        <v>250</v>
      </c>
      <c r="J219" s="24"/>
      <c r="K219" s="24"/>
      <c r="L219" s="25"/>
    </row>
    <row r="220" ht="25" customHeight="1" spans="1:12">
      <c r="A220" s="8">
        <v>149</v>
      </c>
      <c r="B220" s="8" t="s">
        <v>410</v>
      </c>
      <c r="C220" s="8" t="s">
        <v>407</v>
      </c>
      <c r="D220" s="8" t="s">
        <v>408</v>
      </c>
      <c r="E220" s="9">
        <v>50</v>
      </c>
      <c r="F220" s="9">
        <v>1</v>
      </c>
      <c r="G220" s="9">
        <v>50</v>
      </c>
      <c r="H220" s="10">
        <v>5</v>
      </c>
      <c r="I220" s="24">
        <f t="shared" si="7"/>
        <v>250</v>
      </c>
      <c r="J220" s="24"/>
      <c r="K220" s="24"/>
      <c r="L220" s="25"/>
    </row>
    <row r="221" ht="25" customHeight="1" spans="1:12">
      <c r="A221" s="8">
        <v>150</v>
      </c>
      <c r="B221" s="8" t="s">
        <v>411</v>
      </c>
      <c r="C221" s="8" t="s">
        <v>407</v>
      </c>
      <c r="D221" s="8" t="s">
        <v>408</v>
      </c>
      <c r="E221" s="9">
        <v>50</v>
      </c>
      <c r="F221" s="9">
        <v>1</v>
      </c>
      <c r="G221" s="9">
        <v>50</v>
      </c>
      <c r="H221" s="10">
        <v>80</v>
      </c>
      <c r="I221" s="24">
        <f t="shared" si="7"/>
        <v>4000</v>
      </c>
      <c r="J221" s="24"/>
      <c r="K221" s="24"/>
      <c r="L221" s="25"/>
    </row>
    <row r="222" ht="25" customHeight="1" spans="1:12">
      <c r="A222" s="8">
        <v>151</v>
      </c>
      <c r="B222" s="8" t="s">
        <v>412</v>
      </c>
      <c r="C222" s="8" t="s">
        <v>407</v>
      </c>
      <c r="D222" s="8" t="s">
        <v>408</v>
      </c>
      <c r="E222" s="9">
        <v>50</v>
      </c>
      <c r="F222" s="9">
        <v>1</v>
      </c>
      <c r="G222" s="9">
        <v>50</v>
      </c>
      <c r="H222" s="10">
        <v>5</v>
      </c>
      <c r="I222" s="24">
        <f t="shared" si="7"/>
        <v>250</v>
      </c>
      <c r="J222" s="24"/>
      <c r="K222" s="24"/>
      <c r="L222" s="25"/>
    </row>
    <row r="223" ht="25" customHeight="1" spans="1:12">
      <c r="A223" s="11">
        <v>152</v>
      </c>
      <c r="B223" s="8" t="s">
        <v>413</v>
      </c>
      <c r="C223" s="8" t="s">
        <v>414</v>
      </c>
      <c r="D223" s="8" t="s">
        <v>415</v>
      </c>
      <c r="E223" s="9">
        <v>47</v>
      </c>
      <c r="F223" s="9">
        <v>1</v>
      </c>
      <c r="G223" s="9">
        <v>171</v>
      </c>
      <c r="H223" s="12">
        <v>800</v>
      </c>
      <c r="I223" s="26">
        <f t="shared" si="7"/>
        <v>136800</v>
      </c>
      <c r="J223" s="26"/>
      <c r="K223" s="26"/>
      <c r="L223" s="26"/>
    </row>
    <row r="224" ht="25" customHeight="1" spans="1:12">
      <c r="A224" s="13"/>
      <c r="B224" s="8"/>
      <c r="C224" s="8" t="s">
        <v>277</v>
      </c>
      <c r="D224" s="8">
        <v>250402014</v>
      </c>
      <c r="E224" s="9">
        <v>10</v>
      </c>
      <c r="F224" s="9">
        <v>1</v>
      </c>
      <c r="G224" s="9"/>
      <c r="H224" s="14"/>
      <c r="I224" s="27"/>
      <c r="J224" s="27"/>
      <c r="K224" s="27"/>
      <c r="L224" s="27"/>
    </row>
    <row r="225" ht="25" customHeight="1" spans="1:12">
      <c r="A225" s="13"/>
      <c r="B225" s="8"/>
      <c r="C225" s="8" t="s">
        <v>281</v>
      </c>
      <c r="D225" s="8" t="s">
        <v>282</v>
      </c>
      <c r="E225" s="9">
        <v>28</v>
      </c>
      <c r="F225" s="9">
        <v>1</v>
      </c>
      <c r="G225" s="9"/>
      <c r="H225" s="14"/>
      <c r="I225" s="27"/>
      <c r="J225" s="27"/>
      <c r="K225" s="27"/>
      <c r="L225" s="27"/>
    </row>
    <row r="226" ht="25" customHeight="1" spans="1:12">
      <c r="A226" s="15"/>
      <c r="B226" s="8"/>
      <c r="C226" s="8" t="s">
        <v>416</v>
      </c>
      <c r="D226" s="8" t="s">
        <v>417</v>
      </c>
      <c r="E226" s="9">
        <v>86</v>
      </c>
      <c r="F226" s="9">
        <v>1</v>
      </c>
      <c r="G226" s="9"/>
      <c r="H226" s="16"/>
      <c r="I226" s="28"/>
      <c r="J226" s="28"/>
      <c r="K226" s="28"/>
      <c r="L226" s="28"/>
    </row>
    <row r="227" ht="25" customHeight="1" spans="1:12">
      <c r="A227" s="8">
        <v>153</v>
      </c>
      <c r="B227" s="8" t="s">
        <v>418</v>
      </c>
      <c r="C227" s="8" t="s">
        <v>419</v>
      </c>
      <c r="D227" s="8" t="s">
        <v>420</v>
      </c>
      <c r="E227" s="9">
        <v>90</v>
      </c>
      <c r="F227" s="9">
        <v>4</v>
      </c>
      <c r="G227" s="9">
        <v>360</v>
      </c>
      <c r="H227" s="10">
        <v>15</v>
      </c>
      <c r="I227" s="24">
        <f t="shared" si="7"/>
        <v>5400</v>
      </c>
      <c r="J227" s="24"/>
      <c r="K227" s="24"/>
      <c r="L227" s="25"/>
    </row>
    <row r="228" ht="25" customHeight="1" spans="1:12">
      <c r="A228" s="11">
        <v>154</v>
      </c>
      <c r="B228" s="8" t="s">
        <v>421</v>
      </c>
      <c r="C228" s="8" t="s">
        <v>422</v>
      </c>
      <c r="D228" s="8" t="s">
        <v>423</v>
      </c>
      <c r="E228" s="9">
        <v>4.6</v>
      </c>
      <c r="F228" s="9">
        <v>1</v>
      </c>
      <c r="G228" s="9">
        <v>14.1</v>
      </c>
      <c r="H228" s="12">
        <v>800</v>
      </c>
      <c r="I228" s="26">
        <f t="shared" si="7"/>
        <v>11280</v>
      </c>
      <c r="J228" s="26"/>
      <c r="K228" s="26"/>
      <c r="L228" s="26"/>
    </row>
    <row r="229" ht="25" customHeight="1" spans="1:12">
      <c r="A229" s="15"/>
      <c r="B229" s="8"/>
      <c r="C229" s="8" t="s">
        <v>424</v>
      </c>
      <c r="D229" s="8" t="s">
        <v>425</v>
      </c>
      <c r="E229" s="9">
        <v>9.5</v>
      </c>
      <c r="F229" s="9">
        <v>1</v>
      </c>
      <c r="G229" s="9"/>
      <c r="H229" s="16"/>
      <c r="I229" s="28"/>
      <c r="J229" s="28"/>
      <c r="K229" s="28"/>
      <c r="L229" s="28"/>
    </row>
    <row r="230" ht="25" customHeight="1" spans="1:12">
      <c r="A230" s="8">
        <v>155</v>
      </c>
      <c r="B230" s="8" t="s">
        <v>426</v>
      </c>
      <c r="C230" s="8" t="s">
        <v>427</v>
      </c>
      <c r="D230" s="8" t="s">
        <v>428</v>
      </c>
      <c r="E230" s="9">
        <v>18</v>
      </c>
      <c r="F230" s="9">
        <v>1</v>
      </c>
      <c r="G230" s="9">
        <v>18</v>
      </c>
      <c r="H230" s="10">
        <v>200</v>
      </c>
      <c r="I230" s="24">
        <f t="shared" si="7"/>
        <v>3600</v>
      </c>
      <c r="J230" s="24"/>
      <c r="K230" s="24"/>
      <c r="L230" s="25"/>
    </row>
    <row r="231" ht="25" customHeight="1" spans="1:12">
      <c r="A231" s="8">
        <v>156</v>
      </c>
      <c r="B231" s="8" t="s">
        <v>429</v>
      </c>
      <c r="C231" s="8" t="s">
        <v>430</v>
      </c>
      <c r="D231" s="8" t="s">
        <v>431</v>
      </c>
      <c r="E231" s="9">
        <v>55</v>
      </c>
      <c r="F231" s="9">
        <v>1</v>
      </c>
      <c r="G231" s="9">
        <v>55</v>
      </c>
      <c r="H231" s="10">
        <v>5</v>
      </c>
      <c r="I231" s="24">
        <f t="shared" si="7"/>
        <v>275</v>
      </c>
      <c r="J231" s="24"/>
      <c r="K231" s="24"/>
      <c r="L231" s="25"/>
    </row>
    <row r="232" ht="25" customHeight="1" spans="1:12">
      <c r="A232" s="8">
        <v>157</v>
      </c>
      <c r="B232" s="8" t="s">
        <v>432</v>
      </c>
      <c r="C232" s="8" t="s">
        <v>432</v>
      </c>
      <c r="D232" s="8" t="s">
        <v>433</v>
      </c>
      <c r="E232" s="9">
        <v>36</v>
      </c>
      <c r="F232" s="9">
        <v>1</v>
      </c>
      <c r="G232" s="9">
        <v>36</v>
      </c>
      <c r="H232" s="10">
        <v>80</v>
      </c>
      <c r="I232" s="24">
        <f t="shared" si="7"/>
        <v>2880</v>
      </c>
      <c r="J232" s="24"/>
      <c r="K232" s="24"/>
      <c r="L232" s="25"/>
    </row>
    <row r="233" ht="25" customHeight="1" spans="1:12">
      <c r="A233" s="8">
        <v>158</v>
      </c>
      <c r="B233" s="8" t="s">
        <v>434</v>
      </c>
      <c r="C233" s="8" t="s">
        <v>313</v>
      </c>
      <c r="D233" s="8" t="s">
        <v>314</v>
      </c>
      <c r="E233" s="9">
        <v>109</v>
      </c>
      <c r="F233" s="9">
        <v>4</v>
      </c>
      <c r="G233" s="9">
        <v>436</v>
      </c>
      <c r="H233" s="10">
        <v>10</v>
      </c>
      <c r="I233" s="24">
        <f t="shared" si="7"/>
        <v>4360</v>
      </c>
      <c r="J233" s="24"/>
      <c r="K233" s="24"/>
      <c r="L233" s="25"/>
    </row>
    <row r="234" ht="25" customHeight="1" spans="1:12">
      <c r="A234" s="17">
        <v>159</v>
      </c>
      <c r="B234" s="17" t="s">
        <v>435</v>
      </c>
      <c r="C234" s="17" t="s">
        <v>436</v>
      </c>
      <c r="D234" s="17" t="s">
        <v>437</v>
      </c>
      <c r="E234" s="18">
        <v>421</v>
      </c>
      <c r="F234" s="18">
        <v>1</v>
      </c>
      <c r="G234" s="18">
        <v>421</v>
      </c>
      <c r="H234" s="10">
        <v>100</v>
      </c>
      <c r="I234" s="24">
        <f t="shared" si="7"/>
        <v>42100</v>
      </c>
      <c r="J234" s="24"/>
      <c r="K234" s="24"/>
      <c r="L234" s="25"/>
    </row>
    <row r="235" ht="25" customHeight="1" spans="1:12">
      <c r="A235" s="8">
        <v>160</v>
      </c>
      <c r="B235" s="8" t="s">
        <v>438</v>
      </c>
      <c r="C235" s="8" t="s">
        <v>439</v>
      </c>
      <c r="D235" s="8" t="s">
        <v>440</v>
      </c>
      <c r="E235" s="9">
        <v>698</v>
      </c>
      <c r="F235" s="9">
        <v>1</v>
      </c>
      <c r="G235" s="9">
        <v>698</v>
      </c>
      <c r="H235" s="10">
        <v>50</v>
      </c>
      <c r="I235" s="24">
        <f t="shared" si="7"/>
        <v>34900</v>
      </c>
      <c r="J235" s="24"/>
      <c r="K235" s="24"/>
      <c r="L235" s="25"/>
    </row>
    <row r="236" ht="25" customHeight="1" spans="1:12">
      <c r="A236" s="11">
        <v>161</v>
      </c>
      <c r="B236" s="8" t="s">
        <v>441</v>
      </c>
      <c r="C236" s="8" t="s">
        <v>442</v>
      </c>
      <c r="D236" s="8" t="s">
        <v>443</v>
      </c>
      <c r="E236" s="9">
        <v>1.9</v>
      </c>
      <c r="F236" s="9">
        <v>1</v>
      </c>
      <c r="G236" s="9">
        <v>21.1</v>
      </c>
      <c r="H236" s="12">
        <v>2</v>
      </c>
      <c r="I236" s="26">
        <f t="shared" si="7"/>
        <v>42.2</v>
      </c>
      <c r="J236" s="26"/>
      <c r="K236" s="26"/>
      <c r="L236" s="26"/>
    </row>
    <row r="237" ht="25" customHeight="1" spans="1:12">
      <c r="A237" s="13"/>
      <c r="B237" s="8"/>
      <c r="C237" s="8" t="s">
        <v>444</v>
      </c>
      <c r="D237" s="8" t="s">
        <v>445</v>
      </c>
      <c r="E237" s="9">
        <v>10</v>
      </c>
      <c r="F237" s="9">
        <v>1</v>
      </c>
      <c r="G237" s="9"/>
      <c r="H237" s="14"/>
      <c r="I237" s="27"/>
      <c r="J237" s="27"/>
      <c r="K237" s="27"/>
      <c r="L237" s="27"/>
    </row>
    <row r="238" ht="25" customHeight="1" spans="1:12">
      <c r="A238" s="15"/>
      <c r="B238" s="8"/>
      <c r="C238" s="8" t="s">
        <v>446</v>
      </c>
      <c r="D238" s="8" t="s">
        <v>447</v>
      </c>
      <c r="E238" s="9">
        <v>9.2</v>
      </c>
      <c r="F238" s="9">
        <v>1</v>
      </c>
      <c r="G238" s="9"/>
      <c r="H238" s="16"/>
      <c r="I238" s="28"/>
      <c r="J238" s="28"/>
      <c r="K238" s="28"/>
      <c r="L238" s="28"/>
    </row>
    <row r="239" ht="25" customHeight="1" spans="1:12">
      <c r="A239" s="8">
        <v>162</v>
      </c>
      <c r="B239" s="8" t="s">
        <v>448</v>
      </c>
      <c r="C239" s="8" t="s">
        <v>66</v>
      </c>
      <c r="D239" s="8" t="s">
        <v>67</v>
      </c>
      <c r="E239" s="9">
        <v>54</v>
      </c>
      <c r="F239" s="9">
        <v>1</v>
      </c>
      <c r="G239" s="9">
        <v>54</v>
      </c>
      <c r="H239" s="10">
        <v>20</v>
      </c>
      <c r="I239" s="24">
        <f t="shared" si="7"/>
        <v>1080</v>
      </c>
      <c r="J239" s="24"/>
      <c r="K239" s="24"/>
      <c r="L239" s="25"/>
    </row>
    <row r="240" ht="25" customHeight="1" spans="1:12">
      <c r="A240" s="8">
        <v>163</v>
      </c>
      <c r="B240" s="8" t="s">
        <v>449</v>
      </c>
      <c r="C240" s="8" t="s">
        <v>450</v>
      </c>
      <c r="D240" s="8" t="s">
        <v>451</v>
      </c>
      <c r="E240" s="9">
        <v>21</v>
      </c>
      <c r="F240" s="9">
        <v>1</v>
      </c>
      <c r="G240" s="9">
        <v>21</v>
      </c>
      <c r="H240" s="10">
        <v>5</v>
      </c>
      <c r="I240" s="24">
        <f t="shared" si="7"/>
        <v>105</v>
      </c>
      <c r="J240" s="24"/>
      <c r="K240" s="24"/>
      <c r="L240" s="25"/>
    </row>
    <row r="241" ht="25" customHeight="1" spans="1:12">
      <c r="A241" s="11">
        <v>164</v>
      </c>
      <c r="B241" s="8" t="s">
        <v>452</v>
      </c>
      <c r="C241" s="8" t="s">
        <v>376</v>
      </c>
      <c r="D241" s="8" t="s">
        <v>377</v>
      </c>
      <c r="E241" s="9">
        <v>18.9</v>
      </c>
      <c r="F241" s="9">
        <v>1</v>
      </c>
      <c r="G241" s="9">
        <v>59.4</v>
      </c>
      <c r="H241" s="10">
        <v>1100</v>
      </c>
      <c r="I241" s="24">
        <f t="shared" si="7"/>
        <v>65340</v>
      </c>
      <c r="J241" s="24"/>
      <c r="K241" s="24"/>
      <c r="L241" s="25"/>
    </row>
    <row r="242" ht="25" customHeight="1" spans="1:12">
      <c r="A242" s="15"/>
      <c r="B242" s="8"/>
      <c r="C242" s="8" t="s">
        <v>453</v>
      </c>
      <c r="D242" s="8" t="s">
        <v>454</v>
      </c>
      <c r="E242" s="9">
        <v>8.1</v>
      </c>
      <c r="F242" s="9">
        <v>5</v>
      </c>
      <c r="G242" s="9">
        <v>59.4</v>
      </c>
      <c r="H242" s="10">
        <v>1100</v>
      </c>
      <c r="I242" s="24">
        <f t="shared" si="7"/>
        <v>65340</v>
      </c>
      <c r="J242" s="24"/>
      <c r="K242" s="24"/>
      <c r="L242" s="25"/>
    </row>
    <row r="243" ht="25" customHeight="1" spans="1:12">
      <c r="A243" s="11">
        <v>165</v>
      </c>
      <c r="B243" s="8" t="s">
        <v>455</v>
      </c>
      <c r="C243" s="8" t="s">
        <v>456</v>
      </c>
      <c r="D243" s="8" t="s">
        <v>457</v>
      </c>
      <c r="E243" s="9">
        <v>70</v>
      </c>
      <c r="F243" s="9">
        <v>1</v>
      </c>
      <c r="G243" s="9">
        <v>187</v>
      </c>
      <c r="H243" s="12">
        <v>5</v>
      </c>
      <c r="I243" s="26">
        <f t="shared" si="7"/>
        <v>935</v>
      </c>
      <c r="J243" s="26"/>
      <c r="K243" s="26"/>
      <c r="L243" s="26"/>
    </row>
    <row r="244" ht="25" customHeight="1" spans="1:12">
      <c r="A244" s="13"/>
      <c r="B244" s="8"/>
      <c r="C244" s="8" t="s">
        <v>458</v>
      </c>
      <c r="D244" s="8" t="s">
        <v>459</v>
      </c>
      <c r="E244" s="9">
        <v>70</v>
      </c>
      <c r="F244" s="9">
        <v>1</v>
      </c>
      <c r="G244" s="9"/>
      <c r="H244" s="14"/>
      <c r="I244" s="27"/>
      <c r="J244" s="27"/>
      <c r="K244" s="27"/>
      <c r="L244" s="27"/>
    </row>
    <row r="245" ht="25" customHeight="1" spans="1:12">
      <c r="A245" s="15"/>
      <c r="B245" s="8"/>
      <c r="C245" s="8" t="s">
        <v>460</v>
      </c>
      <c r="D245" s="8" t="s">
        <v>461</v>
      </c>
      <c r="E245" s="9">
        <v>47</v>
      </c>
      <c r="F245" s="9">
        <v>1</v>
      </c>
      <c r="G245" s="9"/>
      <c r="H245" s="16"/>
      <c r="I245" s="28"/>
      <c r="J245" s="28"/>
      <c r="K245" s="28"/>
      <c r="L245" s="28"/>
    </row>
    <row r="246" ht="25" customHeight="1" spans="1:12">
      <c r="A246" s="11">
        <v>166</v>
      </c>
      <c r="B246" s="8" t="s">
        <v>462</v>
      </c>
      <c r="C246" s="39" t="s">
        <v>277</v>
      </c>
      <c r="D246" s="39" t="s">
        <v>463</v>
      </c>
      <c r="E246" s="40">
        <v>10</v>
      </c>
      <c r="F246" s="40">
        <v>1</v>
      </c>
      <c r="G246" s="40">
        <v>53.7</v>
      </c>
      <c r="H246" s="12">
        <v>5</v>
      </c>
      <c r="I246" s="26">
        <f t="shared" ref="I246:I309" si="8">G246*H246</f>
        <v>268.5</v>
      </c>
      <c r="J246" s="26"/>
      <c r="K246" s="26"/>
      <c r="L246" s="26"/>
    </row>
    <row r="247" ht="25" customHeight="1" spans="1:12">
      <c r="A247" s="15"/>
      <c r="B247" s="8"/>
      <c r="C247" s="39" t="s">
        <v>268</v>
      </c>
      <c r="D247" s="39" t="s">
        <v>464</v>
      </c>
      <c r="E247" s="40">
        <v>43.7</v>
      </c>
      <c r="F247" s="40">
        <v>1</v>
      </c>
      <c r="G247" s="40"/>
      <c r="H247" s="16"/>
      <c r="I247" s="28"/>
      <c r="J247" s="28"/>
      <c r="K247" s="28"/>
      <c r="L247" s="28"/>
    </row>
    <row r="248" ht="25" customHeight="1" spans="1:12">
      <c r="A248" s="11">
        <v>167</v>
      </c>
      <c r="B248" s="8" t="s">
        <v>465</v>
      </c>
      <c r="C248" s="8" t="s">
        <v>164</v>
      </c>
      <c r="D248" s="8" t="s">
        <v>165</v>
      </c>
      <c r="E248" s="9">
        <v>34.7</v>
      </c>
      <c r="F248" s="9">
        <v>1</v>
      </c>
      <c r="G248" s="9">
        <v>486.96</v>
      </c>
      <c r="H248" s="12">
        <v>5</v>
      </c>
      <c r="I248" s="24">
        <f t="shared" si="8"/>
        <v>2434.8</v>
      </c>
      <c r="J248" s="26"/>
      <c r="K248" s="26"/>
      <c r="L248" s="26"/>
    </row>
    <row r="249" ht="25" customHeight="1" spans="1:12">
      <c r="A249" s="15"/>
      <c r="B249" s="8"/>
      <c r="C249" s="8" t="s">
        <v>123</v>
      </c>
      <c r="D249" s="8">
        <v>250405005</v>
      </c>
      <c r="E249" s="9">
        <v>82</v>
      </c>
      <c r="F249" s="9">
        <v>7</v>
      </c>
      <c r="G249" s="9"/>
      <c r="H249" s="16"/>
      <c r="I249" s="24"/>
      <c r="J249" s="28"/>
      <c r="K249" s="28"/>
      <c r="L249" s="28"/>
    </row>
    <row r="250" ht="25" customHeight="1" spans="1:12">
      <c r="A250" s="8">
        <v>168</v>
      </c>
      <c r="B250" s="8" t="s">
        <v>466</v>
      </c>
      <c r="C250" s="8" t="s">
        <v>467</v>
      </c>
      <c r="D250" s="8" t="s">
        <v>468</v>
      </c>
      <c r="E250" s="9">
        <v>50</v>
      </c>
      <c r="F250" s="9">
        <v>1</v>
      </c>
      <c r="G250" s="9">
        <v>50</v>
      </c>
      <c r="H250" s="10">
        <v>5</v>
      </c>
      <c r="I250" s="24">
        <f t="shared" si="8"/>
        <v>250</v>
      </c>
      <c r="J250" s="24"/>
      <c r="K250" s="24"/>
      <c r="L250" s="25"/>
    </row>
    <row r="251" ht="25" customHeight="1" spans="1:12">
      <c r="A251" s="11">
        <v>169</v>
      </c>
      <c r="B251" s="8" t="s">
        <v>469</v>
      </c>
      <c r="C251" s="8" t="s">
        <v>470</v>
      </c>
      <c r="D251" s="8">
        <v>250401013</v>
      </c>
      <c r="E251" s="9">
        <v>46</v>
      </c>
      <c r="F251" s="9">
        <v>2</v>
      </c>
      <c r="G251" s="9">
        <v>563.2</v>
      </c>
      <c r="H251" s="12">
        <v>5</v>
      </c>
      <c r="I251" s="24">
        <f>H251*G251</f>
        <v>2816</v>
      </c>
      <c r="J251" s="26"/>
      <c r="K251" s="26"/>
      <c r="L251" s="26"/>
    </row>
    <row r="252" ht="25" customHeight="1" spans="1:12">
      <c r="A252" s="13"/>
      <c r="B252" s="8"/>
      <c r="C252" s="8" t="s">
        <v>471</v>
      </c>
      <c r="D252" s="8" t="s">
        <v>472</v>
      </c>
      <c r="E252" s="9">
        <v>62</v>
      </c>
      <c r="F252" s="9">
        <v>9</v>
      </c>
      <c r="G252" s="9"/>
      <c r="H252" s="14"/>
      <c r="I252" s="24"/>
      <c r="J252" s="27"/>
      <c r="K252" s="27"/>
      <c r="L252" s="27"/>
    </row>
    <row r="253" ht="25" customHeight="1" spans="1:12">
      <c r="A253" s="15"/>
      <c r="B253" s="8"/>
      <c r="C253" s="8" t="s">
        <v>473</v>
      </c>
      <c r="D253" s="8" t="s">
        <v>474</v>
      </c>
      <c r="E253" s="9">
        <v>54</v>
      </c>
      <c r="F253" s="9">
        <v>1</v>
      </c>
      <c r="G253" s="9"/>
      <c r="H253" s="16"/>
      <c r="I253" s="24"/>
      <c r="J253" s="27"/>
      <c r="K253" s="27"/>
      <c r="L253" s="28"/>
    </row>
    <row r="254" ht="25" customHeight="1" spans="1:12">
      <c r="A254" s="8">
        <v>170</v>
      </c>
      <c r="B254" s="8" t="s">
        <v>475</v>
      </c>
      <c r="C254" s="8" t="s">
        <v>476</v>
      </c>
      <c r="D254" s="8" t="s">
        <v>477</v>
      </c>
      <c r="E254" s="9">
        <v>69</v>
      </c>
      <c r="F254" s="9">
        <v>1</v>
      </c>
      <c r="G254" s="9">
        <v>69</v>
      </c>
      <c r="H254" s="10">
        <v>20</v>
      </c>
      <c r="I254" s="24">
        <f>H254*G254</f>
        <v>1380</v>
      </c>
      <c r="J254" s="28"/>
      <c r="K254" s="28"/>
      <c r="L254" s="25"/>
    </row>
    <row r="255" ht="25" customHeight="1" spans="1:12">
      <c r="A255" s="8">
        <v>171</v>
      </c>
      <c r="B255" s="8" t="s">
        <v>478</v>
      </c>
      <c r="C255" s="8" t="s">
        <v>479</v>
      </c>
      <c r="D255" s="8" t="s">
        <v>480</v>
      </c>
      <c r="E255" s="9">
        <v>43</v>
      </c>
      <c r="F255" s="9">
        <v>1</v>
      </c>
      <c r="G255" s="9">
        <v>43</v>
      </c>
      <c r="H255" s="10">
        <v>40</v>
      </c>
      <c r="I255" s="24">
        <f t="shared" si="8"/>
        <v>1720</v>
      </c>
      <c r="J255" s="24"/>
      <c r="K255" s="24"/>
      <c r="L255" s="25"/>
    </row>
    <row r="256" ht="25" customHeight="1" spans="1:12">
      <c r="A256" s="8">
        <v>172</v>
      </c>
      <c r="B256" s="8" t="s">
        <v>481</v>
      </c>
      <c r="C256" s="8" t="s">
        <v>318</v>
      </c>
      <c r="D256" s="8" t="s">
        <v>319</v>
      </c>
      <c r="E256" s="9">
        <v>45</v>
      </c>
      <c r="F256" s="9">
        <v>1</v>
      </c>
      <c r="G256" s="9">
        <v>45</v>
      </c>
      <c r="H256" s="10">
        <v>350</v>
      </c>
      <c r="I256" s="24">
        <f t="shared" si="8"/>
        <v>15750</v>
      </c>
      <c r="J256" s="24"/>
      <c r="K256" s="24"/>
      <c r="L256" s="25"/>
    </row>
    <row r="257" ht="25" customHeight="1" spans="1:12">
      <c r="A257" s="8">
        <v>173</v>
      </c>
      <c r="B257" s="8" t="s">
        <v>482</v>
      </c>
      <c r="C257" s="8" t="s">
        <v>483</v>
      </c>
      <c r="D257" s="8" t="s">
        <v>484</v>
      </c>
      <c r="E257" s="9">
        <v>31</v>
      </c>
      <c r="F257" s="9">
        <v>1</v>
      </c>
      <c r="G257" s="9">
        <v>31</v>
      </c>
      <c r="H257" s="10">
        <v>20</v>
      </c>
      <c r="I257" s="24">
        <f t="shared" si="8"/>
        <v>620</v>
      </c>
      <c r="J257" s="24"/>
      <c r="K257" s="24"/>
      <c r="L257" s="25"/>
    </row>
    <row r="258" ht="25" customHeight="1" spans="1:12">
      <c r="A258" s="8">
        <v>174</v>
      </c>
      <c r="B258" s="8" t="s">
        <v>161</v>
      </c>
      <c r="C258" s="8" t="s">
        <v>161</v>
      </c>
      <c r="D258" s="8" t="s">
        <v>162</v>
      </c>
      <c r="E258" s="9">
        <v>38</v>
      </c>
      <c r="F258" s="9">
        <v>1</v>
      </c>
      <c r="G258" s="9">
        <v>38</v>
      </c>
      <c r="H258" s="10">
        <v>5</v>
      </c>
      <c r="I258" s="24">
        <f t="shared" si="8"/>
        <v>190</v>
      </c>
      <c r="J258" s="24"/>
      <c r="K258" s="24"/>
      <c r="L258" s="25"/>
    </row>
    <row r="259" ht="25" customHeight="1" spans="1:12">
      <c r="A259" s="8">
        <v>175</v>
      </c>
      <c r="B259" s="8" t="s">
        <v>485</v>
      </c>
      <c r="C259" s="8" t="s">
        <v>486</v>
      </c>
      <c r="D259" s="8" t="s">
        <v>487</v>
      </c>
      <c r="E259" s="9" t="s">
        <v>488</v>
      </c>
      <c r="F259" s="9" t="s">
        <v>347</v>
      </c>
      <c r="G259" s="9" t="s">
        <v>488</v>
      </c>
      <c r="H259" s="10">
        <v>5</v>
      </c>
      <c r="I259" s="24">
        <f t="shared" si="8"/>
        <v>370</v>
      </c>
      <c r="J259" s="24"/>
      <c r="K259" s="24"/>
      <c r="L259" s="25"/>
    </row>
    <row r="260" ht="25" customHeight="1" spans="1:12">
      <c r="A260" s="8">
        <v>176</v>
      </c>
      <c r="B260" s="19" t="s">
        <v>489</v>
      </c>
      <c r="C260" s="19" t="s">
        <v>490</v>
      </c>
      <c r="D260" s="19" t="s">
        <v>491</v>
      </c>
      <c r="E260" s="20" t="s">
        <v>492</v>
      </c>
      <c r="F260" s="20">
        <v>1</v>
      </c>
      <c r="G260" s="20" t="s">
        <v>492</v>
      </c>
      <c r="H260" s="10">
        <v>5</v>
      </c>
      <c r="I260" s="24" t="s">
        <v>492</v>
      </c>
      <c r="J260" s="24"/>
      <c r="K260" s="24"/>
      <c r="L260" s="25"/>
    </row>
    <row r="261" ht="25" customHeight="1" spans="1:12">
      <c r="A261" s="30">
        <v>177</v>
      </c>
      <c r="B261" s="19" t="s">
        <v>493</v>
      </c>
      <c r="C261" s="33" t="s">
        <v>490</v>
      </c>
      <c r="D261" s="33" t="s">
        <v>491</v>
      </c>
      <c r="E261" s="20" t="s">
        <v>492</v>
      </c>
      <c r="F261" s="34">
        <v>1</v>
      </c>
      <c r="G261" s="20" t="s">
        <v>492</v>
      </c>
      <c r="H261" s="12">
        <v>5</v>
      </c>
      <c r="I261" s="26" t="s">
        <v>492</v>
      </c>
      <c r="J261" s="26"/>
      <c r="K261" s="26"/>
      <c r="L261" s="26"/>
    </row>
    <row r="262" ht="25" customHeight="1" spans="1:12">
      <c r="A262" s="31"/>
      <c r="B262" s="19"/>
      <c r="C262" s="19" t="s">
        <v>313</v>
      </c>
      <c r="D262" s="19" t="s">
        <v>487</v>
      </c>
      <c r="E262" s="20">
        <v>109</v>
      </c>
      <c r="F262" s="20">
        <v>1</v>
      </c>
      <c r="G262" s="20"/>
      <c r="H262" s="14"/>
      <c r="I262" s="27"/>
      <c r="J262" s="27"/>
      <c r="K262" s="27"/>
      <c r="L262" s="27"/>
    </row>
    <row r="263" ht="25" customHeight="1" spans="1:12">
      <c r="A263" s="32"/>
      <c r="B263" s="19"/>
      <c r="C263" s="19" t="s">
        <v>486</v>
      </c>
      <c r="D263" s="19" t="s">
        <v>314</v>
      </c>
      <c r="E263" s="20">
        <v>74</v>
      </c>
      <c r="F263" s="20">
        <v>1</v>
      </c>
      <c r="G263" s="20"/>
      <c r="H263" s="16"/>
      <c r="I263" s="28"/>
      <c r="J263" s="28"/>
      <c r="K263" s="28"/>
      <c r="L263" s="28"/>
    </row>
    <row r="264" ht="25" customHeight="1" spans="1:12">
      <c r="A264" s="8">
        <v>178</v>
      </c>
      <c r="B264" s="8" t="s">
        <v>494</v>
      </c>
      <c r="C264" s="8" t="s">
        <v>495</v>
      </c>
      <c r="D264" s="8" t="s">
        <v>496</v>
      </c>
      <c r="E264" s="9">
        <v>80</v>
      </c>
      <c r="F264" s="9">
        <v>2</v>
      </c>
      <c r="G264" s="9">
        <v>160</v>
      </c>
      <c r="H264" s="10">
        <v>200</v>
      </c>
      <c r="I264" s="24">
        <f t="shared" si="8"/>
        <v>32000</v>
      </c>
      <c r="J264" s="24"/>
      <c r="K264" s="24"/>
      <c r="L264" s="25"/>
    </row>
    <row r="265" ht="25" customHeight="1" spans="1:12">
      <c r="A265" s="8">
        <v>179</v>
      </c>
      <c r="B265" s="8" t="s">
        <v>497</v>
      </c>
      <c r="C265" s="8" t="s">
        <v>111</v>
      </c>
      <c r="D265" s="8" t="s">
        <v>112</v>
      </c>
      <c r="E265" s="9">
        <v>46</v>
      </c>
      <c r="F265" s="9">
        <v>1</v>
      </c>
      <c r="G265" s="9">
        <v>46</v>
      </c>
      <c r="H265" s="10">
        <v>240</v>
      </c>
      <c r="I265" s="24">
        <f t="shared" si="8"/>
        <v>11040</v>
      </c>
      <c r="J265" s="24"/>
      <c r="K265" s="24"/>
      <c r="L265" s="25"/>
    </row>
    <row r="266" ht="25" customHeight="1" spans="1:12">
      <c r="A266" s="8">
        <v>180</v>
      </c>
      <c r="B266" s="8" t="s">
        <v>498</v>
      </c>
      <c r="C266" s="8" t="s">
        <v>499</v>
      </c>
      <c r="D266" s="8" t="s">
        <v>500</v>
      </c>
      <c r="E266" s="9">
        <v>106</v>
      </c>
      <c r="F266" s="9">
        <v>1</v>
      </c>
      <c r="G266" s="9">
        <v>106</v>
      </c>
      <c r="H266" s="10">
        <v>5</v>
      </c>
      <c r="I266" s="24">
        <f t="shared" si="8"/>
        <v>530</v>
      </c>
      <c r="J266" s="24"/>
      <c r="K266" s="24"/>
      <c r="L266" s="25"/>
    </row>
    <row r="267" ht="25" customHeight="1" spans="1:12">
      <c r="A267" s="8">
        <v>181</v>
      </c>
      <c r="B267" s="8" t="s">
        <v>501</v>
      </c>
      <c r="C267" s="8" t="s">
        <v>502</v>
      </c>
      <c r="D267" s="8" t="s">
        <v>503</v>
      </c>
      <c r="E267" s="9">
        <v>54</v>
      </c>
      <c r="F267" s="9">
        <v>1</v>
      </c>
      <c r="G267" s="9">
        <v>54</v>
      </c>
      <c r="H267" s="10">
        <v>900</v>
      </c>
      <c r="I267" s="24">
        <f t="shared" si="8"/>
        <v>48600</v>
      </c>
      <c r="J267" s="24"/>
      <c r="K267" s="24"/>
      <c r="L267" s="25"/>
    </row>
    <row r="268" ht="25" customHeight="1" spans="1:12">
      <c r="A268" s="8">
        <v>182</v>
      </c>
      <c r="B268" s="8" t="s">
        <v>504</v>
      </c>
      <c r="C268" s="8" t="s">
        <v>505</v>
      </c>
      <c r="D268" s="8">
        <v>250203051</v>
      </c>
      <c r="E268" s="9">
        <v>74</v>
      </c>
      <c r="F268" s="9">
        <v>1</v>
      </c>
      <c r="G268" s="9" t="s">
        <v>488</v>
      </c>
      <c r="H268" s="10">
        <v>5</v>
      </c>
      <c r="I268" s="24">
        <f t="shared" si="8"/>
        <v>370</v>
      </c>
      <c r="J268" s="24"/>
      <c r="K268" s="24"/>
      <c r="L268" s="25"/>
    </row>
    <row r="269" ht="25" customHeight="1" spans="1:12">
      <c r="A269" s="8">
        <v>183</v>
      </c>
      <c r="B269" s="8" t="s">
        <v>506</v>
      </c>
      <c r="C269" s="8" t="s">
        <v>507</v>
      </c>
      <c r="D269" s="8">
        <v>250203054</v>
      </c>
      <c r="E269" s="9">
        <v>181</v>
      </c>
      <c r="F269" s="9">
        <v>1</v>
      </c>
      <c r="G269" s="9">
        <v>181</v>
      </c>
      <c r="H269" s="10">
        <v>5</v>
      </c>
      <c r="I269" s="24">
        <f t="shared" si="8"/>
        <v>905</v>
      </c>
      <c r="J269" s="24"/>
      <c r="K269" s="24"/>
      <c r="L269" s="25"/>
    </row>
    <row r="270" ht="25" customHeight="1" spans="1:12">
      <c r="A270" s="8">
        <v>184</v>
      </c>
      <c r="B270" s="8" t="s">
        <v>508</v>
      </c>
      <c r="C270" s="8" t="s">
        <v>509</v>
      </c>
      <c r="D270" s="8">
        <v>250305026</v>
      </c>
      <c r="E270" s="9">
        <v>74</v>
      </c>
      <c r="F270" s="9">
        <v>1</v>
      </c>
      <c r="G270" s="9">
        <v>74</v>
      </c>
      <c r="H270" s="10">
        <v>5</v>
      </c>
      <c r="I270" s="24">
        <f t="shared" si="8"/>
        <v>370</v>
      </c>
      <c r="J270" s="24"/>
      <c r="K270" s="24"/>
      <c r="L270" s="25"/>
    </row>
    <row r="271" ht="25" customHeight="1" spans="1:12">
      <c r="A271" s="8">
        <v>185</v>
      </c>
      <c r="B271" s="8" t="s">
        <v>510</v>
      </c>
      <c r="C271" s="8" t="s">
        <v>511</v>
      </c>
      <c r="D271" s="8">
        <v>250305018</v>
      </c>
      <c r="E271" s="9">
        <v>27</v>
      </c>
      <c r="F271" s="9">
        <v>1</v>
      </c>
      <c r="G271" s="9">
        <v>27</v>
      </c>
      <c r="H271" s="10">
        <v>5</v>
      </c>
      <c r="I271" s="24">
        <f t="shared" si="8"/>
        <v>135</v>
      </c>
      <c r="J271" s="24"/>
      <c r="K271" s="24"/>
      <c r="L271" s="25"/>
    </row>
    <row r="272" ht="25" customHeight="1" spans="1:12">
      <c r="A272" s="8">
        <v>186</v>
      </c>
      <c r="B272" s="8" t="s">
        <v>512</v>
      </c>
      <c r="C272" s="8" t="s">
        <v>513</v>
      </c>
      <c r="D272" s="8" t="s">
        <v>514</v>
      </c>
      <c r="E272" s="9">
        <v>45</v>
      </c>
      <c r="F272" s="9">
        <v>1</v>
      </c>
      <c r="G272" s="9">
        <v>45</v>
      </c>
      <c r="H272" s="10">
        <v>5</v>
      </c>
      <c r="I272" s="24">
        <f t="shared" si="8"/>
        <v>225</v>
      </c>
      <c r="J272" s="24"/>
      <c r="K272" s="24"/>
      <c r="L272" s="25"/>
    </row>
    <row r="273" ht="25" customHeight="1" spans="1:12">
      <c r="A273" s="8">
        <v>187</v>
      </c>
      <c r="B273" s="8" t="s">
        <v>515</v>
      </c>
      <c r="C273" s="8" t="s">
        <v>516</v>
      </c>
      <c r="D273" s="8">
        <v>250305020</v>
      </c>
      <c r="E273" s="9">
        <v>37</v>
      </c>
      <c r="F273" s="9">
        <v>1</v>
      </c>
      <c r="G273" s="9">
        <v>37</v>
      </c>
      <c r="H273" s="10">
        <v>5</v>
      </c>
      <c r="I273" s="24">
        <f t="shared" si="8"/>
        <v>185</v>
      </c>
      <c r="J273" s="24"/>
      <c r="K273" s="24"/>
      <c r="L273" s="25"/>
    </row>
    <row r="274" ht="25" customHeight="1" spans="1:12">
      <c r="A274" s="8">
        <v>188</v>
      </c>
      <c r="B274" s="8" t="s">
        <v>517</v>
      </c>
      <c r="C274" s="8" t="s">
        <v>517</v>
      </c>
      <c r="D274" s="8" t="s">
        <v>518</v>
      </c>
      <c r="E274" s="9">
        <v>28</v>
      </c>
      <c r="F274" s="9">
        <v>1</v>
      </c>
      <c r="G274" s="9">
        <v>28</v>
      </c>
      <c r="H274" s="10">
        <v>5</v>
      </c>
      <c r="I274" s="24">
        <f t="shared" si="8"/>
        <v>140</v>
      </c>
      <c r="J274" s="24"/>
      <c r="K274" s="24"/>
      <c r="L274" s="25"/>
    </row>
    <row r="275" ht="25" customHeight="1" spans="1:12">
      <c r="A275" s="8">
        <v>189</v>
      </c>
      <c r="B275" s="8" t="s">
        <v>519</v>
      </c>
      <c r="C275" s="8" t="s">
        <v>520</v>
      </c>
      <c r="D275" s="8" t="s">
        <v>521</v>
      </c>
      <c r="E275" s="9">
        <v>46</v>
      </c>
      <c r="F275" s="9">
        <v>1</v>
      </c>
      <c r="G275" s="9">
        <v>46</v>
      </c>
      <c r="H275" s="10">
        <v>30</v>
      </c>
      <c r="I275" s="24">
        <f t="shared" si="8"/>
        <v>1380</v>
      </c>
      <c r="J275" s="24"/>
      <c r="K275" s="24"/>
      <c r="L275" s="25"/>
    </row>
    <row r="276" ht="25" customHeight="1" spans="1:12">
      <c r="A276" s="8">
        <v>190</v>
      </c>
      <c r="B276" s="8" t="s">
        <v>522</v>
      </c>
      <c r="C276" s="8" t="s">
        <v>414</v>
      </c>
      <c r="D276" s="8" t="s">
        <v>415</v>
      </c>
      <c r="E276" s="9">
        <v>47</v>
      </c>
      <c r="F276" s="9">
        <v>1</v>
      </c>
      <c r="G276" s="9">
        <v>47</v>
      </c>
      <c r="H276" s="10">
        <v>5</v>
      </c>
      <c r="I276" s="24">
        <f t="shared" si="8"/>
        <v>235</v>
      </c>
      <c r="J276" s="24"/>
      <c r="K276" s="24"/>
      <c r="L276" s="25"/>
    </row>
    <row r="277" ht="25" customHeight="1" spans="1:12">
      <c r="A277" s="8">
        <v>191</v>
      </c>
      <c r="B277" s="8" t="s">
        <v>523</v>
      </c>
      <c r="C277" s="8" t="s">
        <v>331</v>
      </c>
      <c r="D277" s="8" t="s">
        <v>332</v>
      </c>
      <c r="E277" s="9">
        <v>176</v>
      </c>
      <c r="F277" s="9">
        <v>1</v>
      </c>
      <c r="G277" s="9">
        <v>176</v>
      </c>
      <c r="H277" s="10">
        <v>350</v>
      </c>
      <c r="I277" s="24">
        <f t="shared" si="8"/>
        <v>61600</v>
      </c>
      <c r="J277" s="24"/>
      <c r="K277" s="24"/>
      <c r="L277" s="25"/>
    </row>
    <row r="278" ht="25" customHeight="1" spans="1:12">
      <c r="A278" s="8">
        <v>192</v>
      </c>
      <c r="B278" s="8" t="s">
        <v>524</v>
      </c>
      <c r="C278" s="8" t="s">
        <v>525</v>
      </c>
      <c r="D278" s="8" t="s">
        <v>526</v>
      </c>
      <c r="E278" s="9">
        <v>51</v>
      </c>
      <c r="F278" s="9">
        <v>1</v>
      </c>
      <c r="G278" s="9">
        <v>51</v>
      </c>
      <c r="H278" s="10">
        <v>10</v>
      </c>
      <c r="I278" s="24">
        <f t="shared" si="8"/>
        <v>510</v>
      </c>
      <c r="J278" s="24"/>
      <c r="K278" s="24"/>
      <c r="L278" s="25"/>
    </row>
    <row r="279" ht="25" customHeight="1" spans="1:12">
      <c r="A279" s="8">
        <v>193</v>
      </c>
      <c r="B279" s="8" t="s">
        <v>527</v>
      </c>
      <c r="C279" s="8" t="s">
        <v>386</v>
      </c>
      <c r="D279" s="8" t="s">
        <v>387</v>
      </c>
      <c r="E279" s="9">
        <v>54</v>
      </c>
      <c r="F279" s="9">
        <v>1</v>
      </c>
      <c r="G279" s="9">
        <v>54</v>
      </c>
      <c r="H279" s="10">
        <v>120</v>
      </c>
      <c r="I279" s="24">
        <f t="shared" si="8"/>
        <v>6480</v>
      </c>
      <c r="J279" s="24"/>
      <c r="K279" s="24"/>
      <c r="L279" s="25"/>
    </row>
    <row r="280" ht="25" customHeight="1" spans="1:12">
      <c r="A280" s="8">
        <v>194</v>
      </c>
      <c r="B280" s="8" t="s">
        <v>528</v>
      </c>
      <c r="C280" s="8" t="s">
        <v>529</v>
      </c>
      <c r="D280" s="8" t="s">
        <v>530</v>
      </c>
      <c r="E280" s="9">
        <v>53</v>
      </c>
      <c r="F280" s="9">
        <v>1</v>
      </c>
      <c r="G280" s="9">
        <v>53</v>
      </c>
      <c r="H280" s="10">
        <v>40</v>
      </c>
      <c r="I280" s="24">
        <f t="shared" si="8"/>
        <v>2120</v>
      </c>
      <c r="J280" s="24"/>
      <c r="K280" s="24"/>
      <c r="L280" s="25"/>
    </row>
    <row r="281" ht="25" customHeight="1" spans="1:12">
      <c r="A281" s="8">
        <v>195</v>
      </c>
      <c r="B281" s="8" t="s">
        <v>531</v>
      </c>
      <c r="C281" s="8" t="s">
        <v>532</v>
      </c>
      <c r="D281" s="8" t="s">
        <v>533</v>
      </c>
      <c r="E281" s="9">
        <v>59</v>
      </c>
      <c r="F281" s="9">
        <v>1</v>
      </c>
      <c r="G281" s="9">
        <v>59</v>
      </c>
      <c r="H281" s="10">
        <v>5</v>
      </c>
      <c r="I281" s="24">
        <f t="shared" si="8"/>
        <v>295</v>
      </c>
      <c r="J281" s="24"/>
      <c r="K281" s="24"/>
      <c r="L281" s="25"/>
    </row>
    <row r="282" ht="25" customHeight="1" spans="1:12">
      <c r="A282" s="8">
        <v>196</v>
      </c>
      <c r="B282" s="8" t="s">
        <v>534</v>
      </c>
      <c r="C282" s="8" t="s">
        <v>535</v>
      </c>
      <c r="D282" s="8" t="s">
        <v>536</v>
      </c>
      <c r="E282" s="9">
        <v>8.1</v>
      </c>
      <c r="F282" s="9">
        <v>3</v>
      </c>
      <c r="G282" s="9">
        <v>24.3</v>
      </c>
      <c r="H282" s="10">
        <v>5</v>
      </c>
      <c r="I282" s="24">
        <f t="shared" si="8"/>
        <v>121.5</v>
      </c>
      <c r="J282" s="24"/>
      <c r="K282" s="24"/>
      <c r="L282" s="25"/>
    </row>
    <row r="283" ht="25" customHeight="1" spans="1:12">
      <c r="A283" s="11">
        <v>197</v>
      </c>
      <c r="B283" s="8" t="s">
        <v>537</v>
      </c>
      <c r="C283" s="8" t="s">
        <v>538</v>
      </c>
      <c r="D283" s="8" t="s">
        <v>539</v>
      </c>
      <c r="E283" s="9">
        <v>181</v>
      </c>
      <c r="F283" s="9">
        <v>1</v>
      </c>
      <c r="G283" s="9" t="s">
        <v>540</v>
      </c>
      <c r="H283" s="12">
        <v>5</v>
      </c>
      <c r="I283" s="26">
        <f t="shared" si="8"/>
        <v>2715</v>
      </c>
      <c r="J283" s="26"/>
      <c r="K283" s="26"/>
      <c r="L283" s="26"/>
    </row>
    <row r="284" ht="25" customHeight="1" spans="1:12">
      <c r="A284" s="13"/>
      <c r="B284" s="8"/>
      <c r="C284" s="8" t="s">
        <v>541</v>
      </c>
      <c r="D284" s="8">
        <v>250203049</v>
      </c>
      <c r="E284" s="9">
        <v>181</v>
      </c>
      <c r="F284" s="9">
        <v>1</v>
      </c>
      <c r="G284" s="9"/>
      <c r="H284" s="14"/>
      <c r="I284" s="27"/>
      <c r="J284" s="27"/>
      <c r="K284" s="27"/>
      <c r="L284" s="27"/>
    </row>
    <row r="285" ht="25" customHeight="1" spans="1:12">
      <c r="A285" s="15"/>
      <c r="B285" s="8"/>
      <c r="C285" s="8" t="s">
        <v>542</v>
      </c>
      <c r="D285" s="8">
        <v>250203064</v>
      </c>
      <c r="E285" s="9">
        <v>181</v>
      </c>
      <c r="F285" s="9">
        <v>1</v>
      </c>
      <c r="G285" s="9"/>
      <c r="H285" s="16"/>
      <c r="I285" s="28"/>
      <c r="J285" s="28"/>
      <c r="K285" s="28"/>
      <c r="L285" s="28"/>
    </row>
    <row r="286" ht="25" customHeight="1" spans="1:12">
      <c r="A286" s="8">
        <v>198</v>
      </c>
      <c r="B286" s="8" t="s">
        <v>543</v>
      </c>
      <c r="C286" s="8" t="s">
        <v>544</v>
      </c>
      <c r="D286" s="8" t="s">
        <v>545</v>
      </c>
      <c r="E286" s="9">
        <v>26</v>
      </c>
      <c r="F286" s="9">
        <v>1</v>
      </c>
      <c r="G286" s="9">
        <v>26</v>
      </c>
      <c r="H286" s="10">
        <v>5</v>
      </c>
      <c r="I286" s="24">
        <f t="shared" si="8"/>
        <v>130</v>
      </c>
      <c r="J286" s="24"/>
      <c r="K286" s="24"/>
      <c r="L286" s="25"/>
    </row>
    <row r="287" ht="25" customHeight="1" spans="1:12">
      <c r="A287" s="11">
        <v>199</v>
      </c>
      <c r="B287" s="8" t="s">
        <v>546</v>
      </c>
      <c r="C287" s="8" t="s">
        <v>547</v>
      </c>
      <c r="D287" s="8" t="s">
        <v>548</v>
      </c>
      <c r="E287" s="9">
        <v>124</v>
      </c>
      <c r="F287" s="9" t="s">
        <v>549</v>
      </c>
      <c r="G287" s="9">
        <v>372</v>
      </c>
      <c r="H287" s="12">
        <v>5</v>
      </c>
      <c r="I287" s="26">
        <f t="shared" si="8"/>
        <v>1860</v>
      </c>
      <c r="J287" s="26"/>
      <c r="K287" s="26"/>
      <c r="L287" s="26"/>
    </row>
    <row r="288" ht="25" customHeight="1" spans="1:12">
      <c r="A288" s="13"/>
      <c r="B288" s="8"/>
      <c r="C288" s="8" t="s">
        <v>550</v>
      </c>
      <c r="D288" s="8" t="s">
        <v>551</v>
      </c>
      <c r="E288" s="9">
        <v>124</v>
      </c>
      <c r="F288" s="9" t="s">
        <v>549</v>
      </c>
      <c r="G288" s="9"/>
      <c r="H288" s="14"/>
      <c r="I288" s="27"/>
      <c r="J288" s="27"/>
      <c r="K288" s="27"/>
      <c r="L288" s="27"/>
    </row>
    <row r="289" ht="25" customHeight="1" spans="1:12">
      <c r="A289" s="15"/>
      <c r="B289" s="8"/>
      <c r="C289" s="8" t="s">
        <v>552</v>
      </c>
      <c r="D289" s="8" t="s">
        <v>553</v>
      </c>
      <c r="E289" s="9">
        <v>124</v>
      </c>
      <c r="F289" s="9" t="s">
        <v>549</v>
      </c>
      <c r="G289" s="9"/>
      <c r="H289" s="16"/>
      <c r="I289" s="28"/>
      <c r="J289" s="28"/>
      <c r="K289" s="28"/>
      <c r="L289" s="28"/>
    </row>
    <row r="290" ht="25" customHeight="1" spans="1:12">
      <c r="A290" s="8">
        <v>200</v>
      </c>
      <c r="B290" s="8" t="s">
        <v>554</v>
      </c>
      <c r="C290" s="35" t="s">
        <v>118</v>
      </c>
      <c r="D290" s="35" t="s">
        <v>119</v>
      </c>
      <c r="E290" s="36">
        <v>90</v>
      </c>
      <c r="F290" s="36">
        <v>3</v>
      </c>
      <c r="G290" s="36">
        <v>270</v>
      </c>
      <c r="H290" s="10">
        <v>5</v>
      </c>
      <c r="I290" s="24">
        <f t="shared" si="8"/>
        <v>1350</v>
      </c>
      <c r="J290" s="24"/>
      <c r="K290" s="24"/>
      <c r="L290" s="25"/>
    </row>
    <row r="291" ht="25" customHeight="1" spans="1:12">
      <c r="A291" s="8">
        <v>201</v>
      </c>
      <c r="B291" s="8" t="s">
        <v>555</v>
      </c>
      <c r="C291" s="8" t="s">
        <v>555</v>
      </c>
      <c r="D291" s="8" t="s">
        <v>556</v>
      </c>
      <c r="E291" s="9">
        <v>3.3</v>
      </c>
      <c r="F291" s="9">
        <v>1</v>
      </c>
      <c r="G291" s="9">
        <v>3.3</v>
      </c>
      <c r="H291" s="10">
        <v>5</v>
      </c>
      <c r="I291" s="24">
        <f t="shared" si="8"/>
        <v>16.5</v>
      </c>
      <c r="J291" s="24"/>
      <c r="K291" s="24"/>
      <c r="L291" s="25"/>
    </row>
    <row r="292" ht="25" customHeight="1" spans="1:12">
      <c r="A292" s="8">
        <v>202</v>
      </c>
      <c r="B292" s="8" t="s">
        <v>557</v>
      </c>
      <c r="C292" s="8" t="s">
        <v>313</v>
      </c>
      <c r="D292" s="8" t="s">
        <v>314</v>
      </c>
      <c r="E292" s="9">
        <v>109</v>
      </c>
      <c r="F292" s="9">
        <v>4</v>
      </c>
      <c r="G292" s="9">
        <v>436</v>
      </c>
      <c r="H292" s="10">
        <v>5</v>
      </c>
      <c r="I292" s="24">
        <f t="shared" si="8"/>
        <v>2180</v>
      </c>
      <c r="J292" s="24"/>
      <c r="K292" s="24"/>
      <c r="L292" s="25"/>
    </row>
    <row r="293" ht="25" customHeight="1" spans="1:12">
      <c r="A293" s="8">
        <v>203</v>
      </c>
      <c r="B293" s="8" t="s">
        <v>558</v>
      </c>
      <c r="C293" s="8" t="s">
        <v>559</v>
      </c>
      <c r="D293" s="8" t="s">
        <v>560</v>
      </c>
      <c r="E293" s="9">
        <v>90</v>
      </c>
      <c r="F293" s="9">
        <v>1</v>
      </c>
      <c r="G293" s="9">
        <v>90</v>
      </c>
      <c r="H293" s="10">
        <v>190</v>
      </c>
      <c r="I293" s="24">
        <f t="shared" si="8"/>
        <v>17100</v>
      </c>
      <c r="J293" s="24"/>
      <c r="K293" s="24"/>
      <c r="L293" s="25"/>
    </row>
    <row r="294" ht="25" customHeight="1" spans="1:12">
      <c r="A294" s="8">
        <v>204</v>
      </c>
      <c r="B294" s="8" t="s">
        <v>561</v>
      </c>
      <c r="C294" s="8" t="s">
        <v>562</v>
      </c>
      <c r="D294" s="8" t="s">
        <v>563</v>
      </c>
      <c r="E294" s="9">
        <v>72</v>
      </c>
      <c r="F294" s="9">
        <v>1</v>
      </c>
      <c r="G294" s="9">
        <v>72</v>
      </c>
      <c r="H294" s="10">
        <v>5</v>
      </c>
      <c r="I294" s="24">
        <f t="shared" si="8"/>
        <v>360</v>
      </c>
      <c r="J294" s="24"/>
      <c r="K294" s="24"/>
      <c r="L294" s="25"/>
    </row>
    <row r="295" ht="25" customHeight="1" spans="1:12">
      <c r="A295" s="8">
        <v>205</v>
      </c>
      <c r="B295" s="8" t="s">
        <v>564</v>
      </c>
      <c r="C295" s="8" t="s">
        <v>564</v>
      </c>
      <c r="D295" s="8" t="s">
        <v>565</v>
      </c>
      <c r="E295" s="9">
        <v>134</v>
      </c>
      <c r="F295" s="9">
        <v>1</v>
      </c>
      <c r="G295" s="9">
        <v>134</v>
      </c>
      <c r="H295" s="10">
        <v>5</v>
      </c>
      <c r="I295" s="24">
        <f t="shared" si="8"/>
        <v>670</v>
      </c>
      <c r="J295" s="24"/>
      <c r="K295" s="24"/>
      <c r="L295" s="25"/>
    </row>
    <row r="296" ht="25" customHeight="1" spans="1:12">
      <c r="A296" s="8">
        <v>206</v>
      </c>
      <c r="B296" s="8" t="s">
        <v>566</v>
      </c>
      <c r="C296" s="8" t="s">
        <v>567</v>
      </c>
      <c r="D296" s="8" t="s">
        <v>568</v>
      </c>
      <c r="E296" s="9">
        <v>304</v>
      </c>
      <c r="F296" s="9">
        <v>1</v>
      </c>
      <c r="G296" s="9">
        <v>527.7</v>
      </c>
      <c r="H296" s="10">
        <v>5</v>
      </c>
      <c r="I296" s="24">
        <f t="shared" si="8"/>
        <v>2638.5</v>
      </c>
      <c r="J296" s="24"/>
      <c r="K296" s="24"/>
      <c r="L296" s="25"/>
    </row>
    <row r="297" ht="25" customHeight="1" spans="1:12">
      <c r="A297" s="8">
        <v>207</v>
      </c>
      <c r="B297" s="8" t="s">
        <v>569</v>
      </c>
      <c r="C297" s="8" t="s">
        <v>570</v>
      </c>
      <c r="D297" s="8" t="s">
        <v>571</v>
      </c>
      <c r="E297" s="9">
        <v>204</v>
      </c>
      <c r="F297" s="9">
        <v>1</v>
      </c>
      <c r="G297" s="9">
        <v>204</v>
      </c>
      <c r="H297" s="10">
        <v>5</v>
      </c>
      <c r="I297" s="24">
        <f t="shared" si="8"/>
        <v>1020</v>
      </c>
      <c r="J297" s="24"/>
      <c r="K297" s="24"/>
      <c r="L297" s="25"/>
    </row>
    <row r="298" ht="25" customHeight="1" spans="1:12">
      <c r="A298" s="8">
        <v>208</v>
      </c>
      <c r="B298" s="8" t="s">
        <v>572</v>
      </c>
      <c r="C298" s="8" t="s">
        <v>573</v>
      </c>
      <c r="D298" s="8" t="s">
        <v>574</v>
      </c>
      <c r="E298" s="9">
        <v>175.7</v>
      </c>
      <c r="F298" s="9">
        <v>1</v>
      </c>
      <c r="G298" s="9">
        <v>175.7</v>
      </c>
      <c r="H298" s="10">
        <v>5</v>
      </c>
      <c r="I298" s="24">
        <f t="shared" si="8"/>
        <v>878.5</v>
      </c>
      <c r="J298" s="24"/>
      <c r="K298" s="24"/>
      <c r="L298" s="25"/>
    </row>
    <row r="299" ht="25" customHeight="1" spans="1:12">
      <c r="A299" s="11">
        <v>209</v>
      </c>
      <c r="B299" s="8" t="s">
        <v>575</v>
      </c>
      <c r="C299" s="8" t="s">
        <v>576</v>
      </c>
      <c r="D299" s="8">
        <v>250104014</v>
      </c>
      <c r="E299" s="9">
        <v>8.1</v>
      </c>
      <c r="F299" s="9">
        <v>1</v>
      </c>
      <c r="G299" s="9">
        <v>83.1</v>
      </c>
      <c r="H299" s="12">
        <v>5</v>
      </c>
      <c r="I299" s="26">
        <f t="shared" si="8"/>
        <v>415.5</v>
      </c>
      <c r="J299" s="26"/>
      <c r="K299" s="26"/>
      <c r="L299" s="26"/>
    </row>
    <row r="300" ht="25" customHeight="1" spans="1:12">
      <c r="A300" s="15"/>
      <c r="B300" s="8"/>
      <c r="C300" s="8" t="s">
        <v>577</v>
      </c>
      <c r="D300" s="8" t="s">
        <v>578</v>
      </c>
      <c r="E300" s="9">
        <v>75</v>
      </c>
      <c r="F300" s="9">
        <v>1</v>
      </c>
      <c r="G300" s="9"/>
      <c r="H300" s="16"/>
      <c r="I300" s="28"/>
      <c r="J300" s="28"/>
      <c r="K300" s="28"/>
      <c r="L300" s="28"/>
    </row>
    <row r="301" ht="25" customHeight="1" spans="1:12">
      <c r="A301" s="8">
        <v>210</v>
      </c>
      <c r="B301" s="8" t="s">
        <v>579</v>
      </c>
      <c r="C301" s="8" t="s">
        <v>580</v>
      </c>
      <c r="D301" s="8" t="s">
        <v>581</v>
      </c>
      <c r="E301" s="9">
        <v>27</v>
      </c>
      <c r="F301" s="9">
        <v>1</v>
      </c>
      <c r="G301" s="9">
        <v>27</v>
      </c>
      <c r="H301" s="10">
        <v>5</v>
      </c>
      <c r="I301" s="24">
        <f t="shared" si="8"/>
        <v>135</v>
      </c>
      <c r="J301" s="24"/>
      <c r="K301" s="24"/>
      <c r="L301" s="25"/>
    </row>
    <row r="302" ht="25" customHeight="1" spans="1:12">
      <c r="A302" s="8">
        <v>211</v>
      </c>
      <c r="B302" s="8" t="s">
        <v>582</v>
      </c>
      <c r="C302" s="8" t="s">
        <v>580</v>
      </c>
      <c r="D302" s="8" t="s">
        <v>581</v>
      </c>
      <c r="E302" s="9">
        <v>27</v>
      </c>
      <c r="F302" s="9">
        <v>1</v>
      </c>
      <c r="G302" s="9">
        <v>27</v>
      </c>
      <c r="H302" s="10">
        <v>125</v>
      </c>
      <c r="I302" s="24">
        <f t="shared" si="8"/>
        <v>3375</v>
      </c>
      <c r="J302" s="24"/>
      <c r="K302" s="24"/>
      <c r="L302" s="25"/>
    </row>
    <row r="303" ht="25" customHeight="1" spans="1:12">
      <c r="A303" s="8">
        <v>212</v>
      </c>
      <c r="B303" s="8" t="s">
        <v>583</v>
      </c>
      <c r="C303" s="8" t="s">
        <v>584</v>
      </c>
      <c r="D303" s="8" t="s">
        <v>585</v>
      </c>
      <c r="E303" s="9">
        <v>261</v>
      </c>
      <c r="F303" s="9">
        <v>1</v>
      </c>
      <c r="G303" s="9">
        <v>261</v>
      </c>
      <c r="H303" s="10">
        <v>5</v>
      </c>
      <c r="I303" s="26">
        <f>H303*G303</f>
        <v>1305</v>
      </c>
      <c r="J303" s="26"/>
      <c r="K303" s="26"/>
      <c r="L303" s="26"/>
    </row>
    <row r="304" ht="25" customHeight="1" spans="1:12">
      <c r="A304" s="8">
        <v>213</v>
      </c>
      <c r="B304" s="8" t="s">
        <v>586</v>
      </c>
      <c r="C304" s="8" t="s">
        <v>587</v>
      </c>
      <c r="D304" s="8" t="s">
        <v>588</v>
      </c>
      <c r="E304" s="9">
        <v>8.5</v>
      </c>
      <c r="F304" s="9">
        <v>1</v>
      </c>
      <c r="G304" s="9">
        <v>8.5</v>
      </c>
      <c r="H304" s="10">
        <v>5</v>
      </c>
      <c r="I304" s="26">
        <f>H304*G304</f>
        <v>42.5</v>
      </c>
      <c r="J304" s="28"/>
      <c r="K304" s="28"/>
      <c r="L304" s="28"/>
    </row>
    <row r="305" ht="25" customHeight="1" spans="1:12">
      <c r="A305" s="8">
        <v>214</v>
      </c>
      <c r="B305" s="8" t="s">
        <v>589</v>
      </c>
      <c r="C305" s="8" t="s">
        <v>590</v>
      </c>
      <c r="D305" s="8" t="s">
        <v>591</v>
      </c>
      <c r="E305" s="9">
        <v>175</v>
      </c>
      <c r="F305" s="9">
        <v>1</v>
      </c>
      <c r="G305" s="9">
        <v>175</v>
      </c>
      <c r="H305" s="10">
        <v>310</v>
      </c>
      <c r="I305" s="24">
        <f t="shared" si="8"/>
        <v>54250</v>
      </c>
      <c r="J305" s="24"/>
      <c r="K305" s="24"/>
      <c r="L305" s="25"/>
    </row>
    <row r="306" ht="25" customHeight="1" spans="1:12">
      <c r="A306" s="11">
        <v>215</v>
      </c>
      <c r="B306" s="8" t="s">
        <v>592</v>
      </c>
      <c r="C306" s="8" t="s">
        <v>39</v>
      </c>
      <c r="D306" s="8" t="s">
        <v>40</v>
      </c>
      <c r="E306" s="9">
        <v>18</v>
      </c>
      <c r="F306" s="9">
        <v>1</v>
      </c>
      <c r="G306" s="9">
        <v>37</v>
      </c>
      <c r="H306" s="12">
        <v>5</v>
      </c>
      <c r="I306" s="26">
        <f t="shared" si="8"/>
        <v>185</v>
      </c>
      <c r="J306" s="26"/>
      <c r="K306" s="26"/>
      <c r="L306" s="26"/>
    </row>
    <row r="307" ht="25" customHeight="1" spans="1:12">
      <c r="A307" s="13"/>
      <c r="B307" s="8"/>
      <c r="C307" s="8" t="s">
        <v>593</v>
      </c>
      <c r="D307" s="8" t="s">
        <v>594</v>
      </c>
      <c r="E307" s="9">
        <v>9.5</v>
      </c>
      <c r="F307" s="9">
        <v>1</v>
      </c>
      <c r="G307" s="9"/>
      <c r="H307" s="14"/>
      <c r="I307" s="27"/>
      <c r="J307" s="27"/>
      <c r="K307" s="27"/>
      <c r="L307" s="27"/>
    </row>
    <row r="308" ht="25" customHeight="1" spans="1:12">
      <c r="A308" s="15"/>
      <c r="B308" s="8"/>
      <c r="C308" s="8" t="s">
        <v>595</v>
      </c>
      <c r="D308" s="8" t="s">
        <v>596</v>
      </c>
      <c r="E308" s="9">
        <v>9.5</v>
      </c>
      <c r="F308" s="9">
        <v>1</v>
      </c>
      <c r="G308" s="9"/>
      <c r="H308" s="16"/>
      <c r="I308" s="28"/>
      <c r="J308" s="28"/>
      <c r="K308" s="28"/>
      <c r="L308" s="28"/>
    </row>
    <row r="309" ht="25" customHeight="1" spans="1:12">
      <c r="A309" s="11">
        <v>216</v>
      </c>
      <c r="B309" s="8" t="s">
        <v>597</v>
      </c>
      <c r="C309" s="8" t="s">
        <v>228</v>
      </c>
      <c r="D309" s="8" t="s">
        <v>229</v>
      </c>
      <c r="E309" s="9">
        <v>30</v>
      </c>
      <c r="F309" s="9">
        <v>1</v>
      </c>
      <c r="G309" s="9">
        <v>183</v>
      </c>
      <c r="H309" s="12">
        <v>390</v>
      </c>
      <c r="I309" s="26">
        <f t="shared" si="8"/>
        <v>71370</v>
      </c>
      <c r="J309" s="26"/>
      <c r="K309" s="26"/>
      <c r="L309" s="26"/>
    </row>
    <row r="310" ht="25" customHeight="1" spans="1:12">
      <c r="A310" s="13"/>
      <c r="B310" s="8"/>
      <c r="C310" s="8" t="s">
        <v>598</v>
      </c>
      <c r="D310" s="8" t="s">
        <v>599</v>
      </c>
      <c r="E310" s="9">
        <v>13</v>
      </c>
      <c r="F310" s="9">
        <v>1</v>
      </c>
      <c r="G310" s="9"/>
      <c r="H310" s="14"/>
      <c r="I310" s="27"/>
      <c r="J310" s="27"/>
      <c r="K310" s="27"/>
      <c r="L310" s="27"/>
    </row>
    <row r="311" ht="25" customHeight="1" spans="1:12">
      <c r="A311" s="13"/>
      <c r="B311" s="8"/>
      <c r="C311" s="8" t="s">
        <v>600</v>
      </c>
      <c r="D311" s="8" t="s">
        <v>601</v>
      </c>
      <c r="E311" s="9">
        <v>28</v>
      </c>
      <c r="F311" s="9">
        <v>1</v>
      </c>
      <c r="G311" s="9"/>
      <c r="H311" s="14"/>
      <c r="I311" s="27"/>
      <c r="J311" s="27"/>
      <c r="K311" s="27"/>
      <c r="L311" s="27"/>
    </row>
    <row r="312" ht="25" customHeight="1" spans="1:12">
      <c r="A312" s="13"/>
      <c r="B312" s="8"/>
      <c r="C312" s="8" t="s">
        <v>277</v>
      </c>
      <c r="D312" s="8" t="s">
        <v>463</v>
      </c>
      <c r="E312" s="9">
        <v>10</v>
      </c>
      <c r="F312" s="9">
        <v>2</v>
      </c>
      <c r="G312" s="9"/>
      <c r="H312" s="14"/>
      <c r="I312" s="27"/>
      <c r="J312" s="27"/>
      <c r="K312" s="27"/>
      <c r="L312" s="27"/>
    </row>
    <row r="313" ht="25" customHeight="1" spans="1:12">
      <c r="A313" s="13"/>
      <c r="B313" s="8"/>
      <c r="C313" s="8" t="s">
        <v>602</v>
      </c>
      <c r="D313" s="8" t="s">
        <v>603</v>
      </c>
      <c r="E313" s="9">
        <v>46</v>
      </c>
      <c r="F313" s="9">
        <v>1</v>
      </c>
      <c r="G313" s="9"/>
      <c r="H313" s="14"/>
      <c r="I313" s="27"/>
      <c r="J313" s="27"/>
      <c r="K313" s="27"/>
      <c r="L313" s="27"/>
    </row>
    <row r="314" ht="25" customHeight="1" spans="1:12">
      <c r="A314" s="15"/>
      <c r="B314" s="8"/>
      <c r="C314" s="8" t="s">
        <v>604</v>
      </c>
      <c r="D314" s="8" t="s">
        <v>605</v>
      </c>
      <c r="E314" s="9">
        <v>46</v>
      </c>
      <c r="F314" s="9">
        <v>1</v>
      </c>
      <c r="G314" s="9"/>
      <c r="H314" s="16"/>
      <c r="I314" s="28"/>
      <c r="J314" s="28"/>
      <c r="K314" s="28"/>
      <c r="L314" s="28"/>
    </row>
    <row r="315" ht="25" customHeight="1" spans="1:12">
      <c r="A315" s="8">
        <v>217</v>
      </c>
      <c r="B315" s="8" t="s">
        <v>606</v>
      </c>
      <c r="C315" s="8" t="s">
        <v>607</v>
      </c>
      <c r="D315" s="8" t="s">
        <v>608</v>
      </c>
      <c r="E315" s="9">
        <v>90</v>
      </c>
      <c r="F315" s="9">
        <v>1</v>
      </c>
      <c r="G315" s="9">
        <v>90</v>
      </c>
      <c r="H315" s="10">
        <v>5</v>
      </c>
      <c r="I315" s="24">
        <f t="shared" ref="I310:I373" si="9">G315*H315</f>
        <v>450</v>
      </c>
      <c r="J315" s="24"/>
      <c r="K315" s="24"/>
      <c r="L315" s="25"/>
    </row>
    <row r="316" ht="25" customHeight="1" spans="1:12">
      <c r="A316" s="8">
        <v>218</v>
      </c>
      <c r="B316" s="8" t="s">
        <v>609</v>
      </c>
      <c r="C316" s="8" t="s">
        <v>610</v>
      </c>
      <c r="D316" s="8" t="s">
        <v>611</v>
      </c>
      <c r="E316" s="9">
        <v>65</v>
      </c>
      <c r="F316" s="9">
        <v>1</v>
      </c>
      <c r="G316" s="9">
        <v>65</v>
      </c>
      <c r="H316" s="10">
        <v>5</v>
      </c>
      <c r="I316" s="24">
        <f t="shared" si="9"/>
        <v>325</v>
      </c>
      <c r="J316" s="24"/>
      <c r="K316" s="24"/>
      <c r="L316" s="25"/>
    </row>
    <row r="317" ht="25" customHeight="1" spans="1:12">
      <c r="A317" s="8">
        <v>219</v>
      </c>
      <c r="B317" s="8" t="s">
        <v>612</v>
      </c>
      <c r="C317" s="8" t="s">
        <v>613</v>
      </c>
      <c r="D317" s="8" t="s">
        <v>614</v>
      </c>
      <c r="E317" s="9">
        <v>13</v>
      </c>
      <c r="F317" s="9">
        <v>1</v>
      </c>
      <c r="G317" s="9">
        <v>13</v>
      </c>
      <c r="H317" s="10">
        <v>5</v>
      </c>
      <c r="I317" s="24">
        <f t="shared" si="9"/>
        <v>65</v>
      </c>
      <c r="J317" s="24"/>
      <c r="K317" s="24"/>
      <c r="L317" s="25"/>
    </row>
    <row r="318" ht="25" customHeight="1" spans="1:12">
      <c r="A318" s="8">
        <v>220</v>
      </c>
      <c r="B318" s="8" t="s">
        <v>615</v>
      </c>
      <c r="C318" s="8" t="s">
        <v>615</v>
      </c>
      <c r="D318" s="8">
        <v>250311005</v>
      </c>
      <c r="E318" s="9">
        <v>78</v>
      </c>
      <c r="F318" s="9">
        <v>1</v>
      </c>
      <c r="G318" s="9">
        <v>78</v>
      </c>
      <c r="H318" s="10">
        <v>5</v>
      </c>
      <c r="I318" s="24">
        <f t="shared" si="9"/>
        <v>390</v>
      </c>
      <c r="J318" s="24"/>
      <c r="K318" s="24"/>
      <c r="L318" s="25"/>
    </row>
    <row r="319" ht="25" customHeight="1" spans="1:12">
      <c r="A319" s="8">
        <v>221</v>
      </c>
      <c r="B319" s="8" t="s">
        <v>616</v>
      </c>
      <c r="C319" s="8" t="s">
        <v>32</v>
      </c>
      <c r="D319" s="8">
        <v>250401031</v>
      </c>
      <c r="E319" s="9">
        <v>54</v>
      </c>
      <c r="F319" s="9">
        <v>2</v>
      </c>
      <c r="G319" s="9">
        <v>108</v>
      </c>
      <c r="H319" s="10">
        <v>5</v>
      </c>
      <c r="I319" s="24">
        <f t="shared" si="9"/>
        <v>540</v>
      </c>
      <c r="J319" s="24"/>
      <c r="K319" s="24"/>
      <c r="L319" s="25"/>
    </row>
    <row r="320" ht="25" customHeight="1" spans="1:12">
      <c r="A320" s="8">
        <v>222</v>
      </c>
      <c r="B320" s="8" t="s">
        <v>617</v>
      </c>
      <c r="C320" s="39" t="s">
        <v>331</v>
      </c>
      <c r="D320" s="39">
        <v>250301005</v>
      </c>
      <c r="E320" s="40">
        <v>176</v>
      </c>
      <c r="F320" s="40">
        <v>1</v>
      </c>
      <c r="G320" s="40">
        <v>176</v>
      </c>
      <c r="H320" s="10">
        <v>5</v>
      </c>
      <c r="I320" s="24">
        <f t="shared" si="9"/>
        <v>880</v>
      </c>
      <c r="J320" s="24"/>
      <c r="K320" s="24"/>
      <c r="L320" s="25"/>
    </row>
    <row r="321" ht="25" customHeight="1" spans="1:12">
      <c r="A321" s="8">
        <v>223</v>
      </c>
      <c r="B321" s="19" t="s">
        <v>618</v>
      </c>
      <c r="C321" s="41" t="s">
        <v>619</v>
      </c>
      <c r="D321" s="41" t="s">
        <v>620</v>
      </c>
      <c r="E321" s="34" t="s">
        <v>492</v>
      </c>
      <c r="F321" s="42">
        <v>2</v>
      </c>
      <c r="G321" s="34" t="s">
        <v>492</v>
      </c>
      <c r="H321" s="10">
        <v>2</v>
      </c>
      <c r="I321" s="24" t="s">
        <v>492</v>
      </c>
      <c r="J321" s="24"/>
      <c r="K321" s="24"/>
      <c r="L321" s="25"/>
    </row>
    <row r="322" ht="25" customHeight="1" spans="1:12">
      <c r="A322" s="8">
        <v>224</v>
      </c>
      <c r="B322" s="19" t="s">
        <v>621</v>
      </c>
      <c r="C322" s="41" t="s">
        <v>619</v>
      </c>
      <c r="D322" s="41" t="s">
        <v>620</v>
      </c>
      <c r="E322" s="34" t="s">
        <v>492</v>
      </c>
      <c r="F322" s="42">
        <v>2</v>
      </c>
      <c r="G322" s="42" t="s">
        <v>492</v>
      </c>
      <c r="H322" s="10">
        <v>2</v>
      </c>
      <c r="I322" s="24" t="s">
        <v>492</v>
      </c>
      <c r="J322" s="24"/>
      <c r="K322" s="24"/>
      <c r="L322" s="25"/>
    </row>
    <row r="323" ht="25" customHeight="1" spans="1:12">
      <c r="A323" s="11">
        <v>225</v>
      </c>
      <c r="B323" s="8" t="s">
        <v>622</v>
      </c>
      <c r="C323" s="8" t="s">
        <v>470</v>
      </c>
      <c r="D323" s="8">
        <v>250401013</v>
      </c>
      <c r="E323" s="9">
        <v>46</v>
      </c>
      <c r="F323" s="29">
        <v>1</v>
      </c>
      <c r="G323" s="18">
        <v>410</v>
      </c>
      <c r="H323" s="12">
        <v>5</v>
      </c>
      <c r="I323" s="26">
        <f t="shared" si="9"/>
        <v>2050</v>
      </c>
      <c r="J323" s="26"/>
      <c r="K323" s="26"/>
      <c r="L323" s="26"/>
    </row>
    <row r="324" ht="25" customHeight="1" spans="1:12">
      <c r="A324" s="13"/>
      <c r="B324" s="8"/>
      <c r="C324" s="8" t="s">
        <v>471</v>
      </c>
      <c r="D324" s="8" t="s">
        <v>472</v>
      </c>
      <c r="E324" s="9">
        <v>62</v>
      </c>
      <c r="F324" s="29">
        <v>5</v>
      </c>
      <c r="G324" s="18"/>
      <c r="H324" s="14"/>
      <c r="I324" s="27"/>
      <c r="J324" s="27"/>
      <c r="K324" s="27"/>
      <c r="L324" s="27"/>
    </row>
    <row r="325" ht="25" customHeight="1" spans="1:12">
      <c r="A325" s="15"/>
      <c r="B325" s="8"/>
      <c r="C325" s="8" t="s">
        <v>473</v>
      </c>
      <c r="D325" s="8" t="s">
        <v>474</v>
      </c>
      <c r="E325" s="9">
        <v>54</v>
      </c>
      <c r="F325" s="29">
        <v>1</v>
      </c>
      <c r="G325" s="18"/>
      <c r="H325" s="16"/>
      <c r="I325" s="28"/>
      <c r="J325" s="28"/>
      <c r="K325" s="28"/>
      <c r="L325" s="28"/>
    </row>
    <row r="326" ht="25" customHeight="1" spans="1:12">
      <c r="A326" s="8">
        <v>226</v>
      </c>
      <c r="B326" s="19" t="s">
        <v>623</v>
      </c>
      <c r="C326" s="19" t="s">
        <v>624</v>
      </c>
      <c r="D326" s="19" t="s">
        <v>625</v>
      </c>
      <c r="E326" s="34" t="s">
        <v>492</v>
      </c>
      <c r="F326" s="43">
        <v>1</v>
      </c>
      <c r="G326" s="34" t="s">
        <v>492</v>
      </c>
      <c r="H326" s="10">
        <v>2</v>
      </c>
      <c r="I326" s="24" t="s">
        <v>492</v>
      </c>
      <c r="J326" s="24"/>
      <c r="K326" s="24"/>
      <c r="L326" s="25"/>
    </row>
    <row r="327" ht="25" customHeight="1" spans="1:12">
      <c r="A327" s="8">
        <v>227</v>
      </c>
      <c r="B327" s="8" t="s">
        <v>295</v>
      </c>
      <c r="C327" s="8" t="s">
        <v>296</v>
      </c>
      <c r="D327" s="8" t="s">
        <v>297</v>
      </c>
      <c r="E327" s="18">
        <v>10</v>
      </c>
      <c r="F327" s="21">
        <v>1</v>
      </c>
      <c r="G327" s="21">
        <v>10</v>
      </c>
      <c r="H327" s="10">
        <v>2</v>
      </c>
      <c r="I327" s="24">
        <f t="shared" si="9"/>
        <v>20</v>
      </c>
      <c r="J327" s="24"/>
      <c r="K327" s="24"/>
      <c r="L327" s="25"/>
    </row>
    <row r="328" ht="25" customHeight="1" spans="1:12">
      <c r="A328" s="8">
        <v>228</v>
      </c>
      <c r="B328" s="8" t="s">
        <v>626</v>
      </c>
      <c r="C328" s="8" t="s">
        <v>627</v>
      </c>
      <c r="D328" s="8" t="s">
        <v>628</v>
      </c>
      <c r="E328" s="9">
        <v>240</v>
      </c>
      <c r="F328" s="9">
        <v>4</v>
      </c>
      <c r="G328" s="9">
        <v>960</v>
      </c>
      <c r="H328" s="10">
        <v>10</v>
      </c>
      <c r="I328" s="24">
        <f t="shared" si="9"/>
        <v>9600</v>
      </c>
      <c r="J328" s="24"/>
      <c r="K328" s="24"/>
      <c r="L328" s="25"/>
    </row>
    <row r="329" ht="25" customHeight="1" spans="1:12">
      <c r="A329" s="8">
        <v>229</v>
      </c>
      <c r="B329" s="8" t="s">
        <v>629</v>
      </c>
      <c r="C329" s="8" t="s">
        <v>627</v>
      </c>
      <c r="D329" s="8" t="s">
        <v>628</v>
      </c>
      <c r="E329" s="9">
        <v>240</v>
      </c>
      <c r="F329" s="9">
        <v>4</v>
      </c>
      <c r="G329" s="9">
        <v>960</v>
      </c>
      <c r="H329" s="10">
        <v>200</v>
      </c>
      <c r="I329" s="24">
        <f t="shared" si="9"/>
        <v>192000</v>
      </c>
      <c r="J329" s="24"/>
      <c r="K329" s="24"/>
      <c r="L329" s="25"/>
    </row>
    <row r="330" ht="25" customHeight="1" spans="1:12">
      <c r="A330" s="8">
        <v>230</v>
      </c>
      <c r="B330" s="8" t="s">
        <v>630</v>
      </c>
      <c r="C330" s="8" t="s">
        <v>627</v>
      </c>
      <c r="D330" s="8" t="s">
        <v>628</v>
      </c>
      <c r="E330" s="9">
        <v>240</v>
      </c>
      <c r="F330" s="9">
        <v>2</v>
      </c>
      <c r="G330" s="9">
        <v>480</v>
      </c>
      <c r="H330" s="10">
        <v>450</v>
      </c>
      <c r="I330" s="24">
        <f t="shared" si="9"/>
        <v>216000</v>
      </c>
      <c r="J330" s="24"/>
      <c r="K330" s="24"/>
      <c r="L330" s="25"/>
    </row>
    <row r="331" ht="25" customHeight="1" spans="1:12">
      <c r="A331" s="8">
        <v>231</v>
      </c>
      <c r="B331" s="8" t="s">
        <v>631</v>
      </c>
      <c r="C331" s="8" t="s">
        <v>627</v>
      </c>
      <c r="D331" s="8" t="s">
        <v>628</v>
      </c>
      <c r="E331" s="9">
        <v>240</v>
      </c>
      <c r="F331" s="9">
        <v>5</v>
      </c>
      <c r="G331" s="44" t="s">
        <v>632</v>
      </c>
      <c r="H331" s="10">
        <v>2</v>
      </c>
      <c r="I331" s="24">
        <f t="shared" si="9"/>
        <v>2400</v>
      </c>
      <c r="J331" s="24"/>
      <c r="K331" s="24"/>
      <c r="L331" s="25"/>
    </row>
    <row r="332" ht="25" customHeight="1" spans="1:12">
      <c r="A332" s="8">
        <v>232</v>
      </c>
      <c r="B332" s="8" t="s">
        <v>633</v>
      </c>
      <c r="C332" s="8" t="s">
        <v>627</v>
      </c>
      <c r="D332" s="8" t="s">
        <v>628</v>
      </c>
      <c r="E332" s="9">
        <v>240</v>
      </c>
      <c r="F332" s="9">
        <v>3</v>
      </c>
      <c r="G332" s="9">
        <v>720</v>
      </c>
      <c r="H332" s="10">
        <v>2</v>
      </c>
      <c r="I332" s="24">
        <f t="shared" si="9"/>
        <v>1440</v>
      </c>
      <c r="J332" s="24"/>
      <c r="K332" s="24"/>
      <c r="L332" s="25"/>
    </row>
    <row r="333" ht="25" customHeight="1" spans="1:12">
      <c r="A333" s="8">
        <v>233</v>
      </c>
      <c r="B333" s="8" t="s">
        <v>634</v>
      </c>
      <c r="C333" s="8" t="s">
        <v>627</v>
      </c>
      <c r="D333" s="8" t="s">
        <v>628</v>
      </c>
      <c r="E333" s="9">
        <v>240</v>
      </c>
      <c r="F333" s="9">
        <v>22</v>
      </c>
      <c r="G333" s="9">
        <v>4224</v>
      </c>
      <c r="H333" s="10">
        <v>2</v>
      </c>
      <c r="I333" s="24">
        <f t="shared" si="9"/>
        <v>8448</v>
      </c>
      <c r="J333" s="24"/>
      <c r="K333" s="24"/>
      <c r="L333" s="25"/>
    </row>
    <row r="334" ht="25" customHeight="1" spans="1:12">
      <c r="A334" s="8">
        <v>234</v>
      </c>
      <c r="B334" s="8" t="s">
        <v>635</v>
      </c>
      <c r="C334" s="8" t="s">
        <v>627</v>
      </c>
      <c r="D334" s="8" t="s">
        <v>628</v>
      </c>
      <c r="E334" s="9">
        <v>240</v>
      </c>
      <c r="F334" s="9">
        <v>24</v>
      </c>
      <c r="G334" s="9">
        <v>4608</v>
      </c>
      <c r="H334" s="10">
        <v>2</v>
      </c>
      <c r="I334" s="24">
        <f t="shared" si="9"/>
        <v>9216</v>
      </c>
      <c r="J334" s="24"/>
      <c r="K334" s="24"/>
      <c r="L334" s="25"/>
    </row>
    <row r="335" ht="25" customHeight="1" spans="1:12">
      <c r="A335" s="8">
        <v>235</v>
      </c>
      <c r="B335" s="8" t="s">
        <v>636</v>
      </c>
      <c r="C335" s="8" t="s">
        <v>627</v>
      </c>
      <c r="D335" s="8" t="s">
        <v>628</v>
      </c>
      <c r="E335" s="9">
        <v>240</v>
      </c>
      <c r="F335" s="9">
        <v>21</v>
      </c>
      <c r="G335" s="9">
        <v>4032</v>
      </c>
      <c r="H335" s="10">
        <v>2</v>
      </c>
      <c r="I335" s="24">
        <f t="shared" si="9"/>
        <v>8064</v>
      </c>
      <c r="J335" s="24"/>
      <c r="K335" s="24"/>
      <c r="L335" s="25"/>
    </row>
    <row r="336" ht="25" customHeight="1" spans="1:12">
      <c r="A336" s="8">
        <v>236</v>
      </c>
      <c r="B336" s="8" t="s">
        <v>637</v>
      </c>
      <c r="C336" s="8" t="s">
        <v>627</v>
      </c>
      <c r="D336" s="8" t="s">
        <v>628</v>
      </c>
      <c r="E336" s="9">
        <v>240</v>
      </c>
      <c r="F336" s="9">
        <v>13</v>
      </c>
      <c r="G336" s="9">
        <v>2496</v>
      </c>
      <c r="H336" s="10">
        <v>10</v>
      </c>
      <c r="I336" s="24">
        <f t="shared" si="9"/>
        <v>24960</v>
      </c>
      <c r="J336" s="24"/>
      <c r="K336" s="24"/>
      <c r="L336" s="25"/>
    </row>
    <row r="337" ht="25" customHeight="1" spans="1:12">
      <c r="A337" s="8">
        <v>237</v>
      </c>
      <c r="B337" s="8" t="s">
        <v>638</v>
      </c>
      <c r="C337" s="8" t="s">
        <v>627</v>
      </c>
      <c r="D337" s="8" t="s">
        <v>628</v>
      </c>
      <c r="E337" s="9">
        <v>240</v>
      </c>
      <c r="F337" s="9">
        <v>22</v>
      </c>
      <c r="G337" s="9">
        <v>4224</v>
      </c>
      <c r="H337" s="10">
        <v>10</v>
      </c>
      <c r="I337" s="24">
        <f t="shared" si="9"/>
        <v>42240</v>
      </c>
      <c r="J337" s="24"/>
      <c r="K337" s="24"/>
      <c r="L337" s="25"/>
    </row>
    <row r="338" ht="25" customHeight="1" spans="1:12">
      <c r="A338" s="8">
        <v>238</v>
      </c>
      <c r="B338" s="8" t="s">
        <v>639</v>
      </c>
      <c r="C338" s="8" t="s">
        <v>627</v>
      </c>
      <c r="D338" s="8" t="s">
        <v>628</v>
      </c>
      <c r="E338" s="9">
        <v>240</v>
      </c>
      <c r="F338" s="9">
        <v>13</v>
      </c>
      <c r="G338" s="9">
        <v>2496</v>
      </c>
      <c r="H338" s="10">
        <v>2</v>
      </c>
      <c r="I338" s="24">
        <f t="shared" si="9"/>
        <v>4992</v>
      </c>
      <c r="J338" s="24"/>
      <c r="K338" s="24"/>
      <c r="L338" s="25"/>
    </row>
    <row r="339" ht="25" customHeight="1" spans="1:12">
      <c r="A339" s="8">
        <v>239</v>
      </c>
      <c r="B339" s="8" t="s">
        <v>640</v>
      </c>
      <c r="C339" s="8" t="s">
        <v>627</v>
      </c>
      <c r="D339" s="8" t="s">
        <v>628</v>
      </c>
      <c r="E339" s="9">
        <v>240</v>
      </c>
      <c r="F339" s="9">
        <v>3</v>
      </c>
      <c r="G339" s="9">
        <v>720</v>
      </c>
      <c r="H339" s="10">
        <v>25</v>
      </c>
      <c r="I339" s="24">
        <f t="shared" si="9"/>
        <v>18000</v>
      </c>
      <c r="J339" s="24"/>
      <c r="K339" s="24"/>
      <c r="L339" s="25"/>
    </row>
    <row r="340" ht="25" customHeight="1" spans="1:12">
      <c r="A340" s="8">
        <v>240</v>
      </c>
      <c r="B340" s="8" t="s">
        <v>641</v>
      </c>
      <c r="C340" s="8" t="s">
        <v>627</v>
      </c>
      <c r="D340" s="8" t="s">
        <v>628</v>
      </c>
      <c r="E340" s="9">
        <v>240</v>
      </c>
      <c r="F340" s="9">
        <v>51</v>
      </c>
      <c r="G340" s="9">
        <v>9792</v>
      </c>
      <c r="H340" s="10">
        <v>1</v>
      </c>
      <c r="I340" s="24">
        <f t="shared" si="9"/>
        <v>9792</v>
      </c>
      <c r="J340" s="24"/>
      <c r="K340" s="24"/>
      <c r="L340" s="25"/>
    </row>
    <row r="341" ht="25" customHeight="1" spans="1:12">
      <c r="A341" s="8">
        <v>241</v>
      </c>
      <c r="B341" s="8" t="s">
        <v>642</v>
      </c>
      <c r="C341" s="8" t="s">
        <v>643</v>
      </c>
      <c r="D341" s="8">
        <v>270700003</v>
      </c>
      <c r="E341" s="9">
        <v>223.7</v>
      </c>
      <c r="F341" s="9">
        <v>12</v>
      </c>
      <c r="G341" s="9">
        <v>2147.52</v>
      </c>
      <c r="H341" s="10">
        <v>1</v>
      </c>
      <c r="I341" s="24">
        <f t="shared" si="9"/>
        <v>2147.52</v>
      </c>
      <c r="J341" s="24"/>
      <c r="K341" s="24"/>
      <c r="L341" s="25"/>
    </row>
    <row r="342" ht="25" customHeight="1" spans="1:12">
      <c r="A342" s="8">
        <v>242</v>
      </c>
      <c r="B342" s="8" t="s">
        <v>644</v>
      </c>
      <c r="C342" s="8" t="s">
        <v>643</v>
      </c>
      <c r="D342" s="8">
        <v>270700003</v>
      </c>
      <c r="E342" s="9">
        <v>223.7</v>
      </c>
      <c r="F342" s="9">
        <v>2</v>
      </c>
      <c r="G342" s="9">
        <v>447.4</v>
      </c>
      <c r="H342" s="10">
        <v>1</v>
      </c>
      <c r="I342" s="24">
        <f t="shared" si="9"/>
        <v>447.4</v>
      </c>
      <c r="J342" s="24"/>
      <c r="K342" s="24"/>
      <c r="L342" s="25"/>
    </row>
    <row r="343" ht="25" customHeight="1" spans="1:12">
      <c r="A343" s="8">
        <v>243</v>
      </c>
      <c r="B343" s="8" t="s">
        <v>645</v>
      </c>
      <c r="C343" s="8" t="s">
        <v>643</v>
      </c>
      <c r="D343" s="8">
        <v>270700003</v>
      </c>
      <c r="E343" s="9">
        <v>223.7</v>
      </c>
      <c r="F343" s="9">
        <v>10</v>
      </c>
      <c r="G343" s="9">
        <v>1789.6</v>
      </c>
      <c r="H343" s="10">
        <v>1</v>
      </c>
      <c r="I343" s="24">
        <f t="shared" si="9"/>
        <v>1789.6</v>
      </c>
      <c r="J343" s="24"/>
      <c r="K343" s="24"/>
      <c r="L343" s="25"/>
    </row>
    <row r="344" ht="25" customHeight="1" spans="1:12">
      <c r="A344" s="8">
        <v>244</v>
      </c>
      <c r="B344" s="8" t="s">
        <v>646</v>
      </c>
      <c r="C344" s="8" t="s">
        <v>647</v>
      </c>
      <c r="D344" s="8" t="s">
        <v>648</v>
      </c>
      <c r="E344" s="9">
        <v>147</v>
      </c>
      <c r="F344" s="9">
        <v>1</v>
      </c>
      <c r="G344" s="9">
        <v>147</v>
      </c>
      <c r="H344" s="10">
        <v>5</v>
      </c>
      <c r="I344" s="24">
        <f t="shared" si="9"/>
        <v>735</v>
      </c>
      <c r="J344" s="24"/>
      <c r="K344" s="24"/>
      <c r="L344" s="25"/>
    </row>
    <row r="345" ht="25" customHeight="1" spans="1:12">
      <c r="A345" s="8">
        <v>245</v>
      </c>
      <c r="B345" s="8" t="s">
        <v>649</v>
      </c>
      <c r="C345" s="8" t="s">
        <v>650</v>
      </c>
      <c r="D345" s="8" t="s">
        <v>651</v>
      </c>
      <c r="E345" s="9">
        <v>72</v>
      </c>
      <c r="F345" s="9">
        <v>1</v>
      </c>
      <c r="G345" s="9">
        <v>72</v>
      </c>
      <c r="H345" s="10">
        <v>5</v>
      </c>
      <c r="I345" s="24">
        <f t="shared" si="9"/>
        <v>360</v>
      </c>
      <c r="J345" s="24"/>
      <c r="K345" s="24"/>
      <c r="L345" s="25"/>
    </row>
    <row r="346" ht="25" customHeight="1" spans="1:12">
      <c r="A346" s="8">
        <v>246</v>
      </c>
      <c r="B346" s="8" t="s">
        <v>652</v>
      </c>
      <c r="C346" s="8" t="s">
        <v>650</v>
      </c>
      <c r="D346" s="8" t="s">
        <v>651</v>
      </c>
      <c r="E346" s="9">
        <v>72</v>
      </c>
      <c r="F346" s="9">
        <v>1</v>
      </c>
      <c r="G346" s="9">
        <v>72</v>
      </c>
      <c r="H346" s="10">
        <v>10</v>
      </c>
      <c r="I346" s="24">
        <f t="shared" si="9"/>
        <v>720</v>
      </c>
      <c r="J346" s="24"/>
      <c r="K346" s="24"/>
      <c r="L346" s="25"/>
    </row>
    <row r="347" ht="25" customHeight="1" spans="1:12">
      <c r="A347" s="8">
        <v>247</v>
      </c>
      <c r="B347" s="8" t="s">
        <v>653</v>
      </c>
      <c r="C347" s="8" t="s">
        <v>647</v>
      </c>
      <c r="D347" s="8" t="s">
        <v>648</v>
      </c>
      <c r="E347" s="9">
        <v>147</v>
      </c>
      <c r="F347" s="9">
        <v>1</v>
      </c>
      <c r="G347" s="9">
        <v>147</v>
      </c>
      <c r="H347" s="10">
        <v>200</v>
      </c>
      <c r="I347" s="24">
        <f t="shared" si="9"/>
        <v>29400</v>
      </c>
      <c r="J347" s="24"/>
      <c r="K347" s="24"/>
      <c r="L347" s="25"/>
    </row>
    <row r="348" ht="25" customHeight="1" spans="1:12">
      <c r="A348" s="8">
        <v>248</v>
      </c>
      <c r="B348" s="8" t="s">
        <v>654</v>
      </c>
      <c r="C348" s="8" t="s">
        <v>650</v>
      </c>
      <c r="D348" s="8" t="s">
        <v>651</v>
      </c>
      <c r="E348" s="9">
        <v>72</v>
      </c>
      <c r="F348" s="9">
        <v>1</v>
      </c>
      <c r="G348" s="9">
        <v>72</v>
      </c>
      <c r="H348" s="10">
        <v>5</v>
      </c>
      <c r="I348" s="24">
        <f t="shared" si="9"/>
        <v>360</v>
      </c>
      <c r="J348" s="24"/>
      <c r="K348" s="24"/>
      <c r="L348" s="25"/>
    </row>
    <row r="349" ht="25" customHeight="1" spans="1:12">
      <c r="A349" s="8">
        <v>249</v>
      </c>
      <c r="B349" s="8" t="s">
        <v>655</v>
      </c>
      <c r="C349" s="8" t="s">
        <v>647</v>
      </c>
      <c r="D349" s="8" t="s">
        <v>648</v>
      </c>
      <c r="E349" s="9">
        <v>147</v>
      </c>
      <c r="F349" s="9">
        <v>1</v>
      </c>
      <c r="G349" s="9">
        <v>147</v>
      </c>
      <c r="H349" s="10">
        <v>5</v>
      </c>
      <c r="I349" s="24">
        <f t="shared" si="9"/>
        <v>735</v>
      </c>
      <c r="J349" s="24"/>
      <c r="K349" s="24"/>
      <c r="L349" s="25"/>
    </row>
    <row r="350" ht="25" customHeight="1" spans="1:12">
      <c r="A350" s="8">
        <v>250</v>
      </c>
      <c r="B350" s="8" t="s">
        <v>656</v>
      </c>
      <c r="C350" s="8" t="s">
        <v>650</v>
      </c>
      <c r="D350" s="8" t="s">
        <v>651</v>
      </c>
      <c r="E350" s="9">
        <v>72</v>
      </c>
      <c r="F350" s="9">
        <v>1</v>
      </c>
      <c r="G350" s="9">
        <v>72</v>
      </c>
      <c r="H350" s="10">
        <v>10</v>
      </c>
      <c r="I350" s="24">
        <f t="shared" si="9"/>
        <v>720</v>
      </c>
      <c r="J350" s="24"/>
      <c r="K350" s="24"/>
      <c r="L350" s="25"/>
    </row>
    <row r="351" ht="25" customHeight="1" spans="1:12">
      <c r="A351" s="8">
        <v>251</v>
      </c>
      <c r="B351" s="8" t="s">
        <v>657</v>
      </c>
      <c r="C351" s="8" t="s">
        <v>647</v>
      </c>
      <c r="D351" s="8" t="s">
        <v>648</v>
      </c>
      <c r="E351" s="9">
        <v>147</v>
      </c>
      <c r="F351" s="9">
        <v>1</v>
      </c>
      <c r="G351" s="9">
        <v>147</v>
      </c>
      <c r="H351" s="10">
        <v>5</v>
      </c>
      <c r="I351" s="24">
        <f t="shared" si="9"/>
        <v>735</v>
      </c>
      <c r="J351" s="24"/>
      <c r="K351" s="24"/>
      <c r="L351" s="25"/>
    </row>
    <row r="352" ht="25" customHeight="1" spans="1:12">
      <c r="A352" s="8">
        <v>252</v>
      </c>
      <c r="B352" s="8" t="s">
        <v>658</v>
      </c>
      <c r="C352" s="8" t="s">
        <v>650</v>
      </c>
      <c r="D352" s="8" t="s">
        <v>651</v>
      </c>
      <c r="E352" s="9">
        <v>72</v>
      </c>
      <c r="F352" s="9">
        <v>1</v>
      </c>
      <c r="G352" s="9">
        <v>72</v>
      </c>
      <c r="H352" s="10">
        <v>5</v>
      </c>
      <c r="I352" s="24">
        <f t="shared" si="9"/>
        <v>360</v>
      </c>
      <c r="J352" s="24"/>
      <c r="K352" s="24"/>
      <c r="L352" s="25"/>
    </row>
    <row r="353" ht="25" customHeight="1" spans="1:12">
      <c r="A353" s="8">
        <v>253</v>
      </c>
      <c r="B353" s="8" t="s">
        <v>659</v>
      </c>
      <c r="C353" s="8" t="s">
        <v>647</v>
      </c>
      <c r="D353" s="8" t="s">
        <v>648</v>
      </c>
      <c r="E353" s="9">
        <v>147</v>
      </c>
      <c r="F353" s="9">
        <v>1</v>
      </c>
      <c r="G353" s="9">
        <v>147</v>
      </c>
      <c r="H353" s="10">
        <v>5</v>
      </c>
      <c r="I353" s="24">
        <f t="shared" si="9"/>
        <v>735</v>
      </c>
      <c r="J353" s="24"/>
      <c r="K353" s="24"/>
      <c r="L353" s="25"/>
    </row>
    <row r="354" ht="25" customHeight="1" spans="1:12">
      <c r="A354" s="8">
        <v>254</v>
      </c>
      <c r="B354" s="8" t="s">
        <v>660</v>
      </c>
      <c r="C354" s="8" t="s">
        <v>650</v>
      </c>
      <c r="D354" s="8" t="s">
        <v>651</v>
      </c>
      <c r="E354" s="9">
        <v>72</v>
      </c>
      <c r="F354" s="9">
        <v>1</v>
      </c>
      <c r="G354" s="9">
        <v>72</v>
      </c>
      <c r="H354" s="10">
        <v>5</v>
      </c>
      <c r="I354" s="24">
        <f t="shared" si="9"/>
        <v>360</v>
      </c>
      <c r="J354" s="24"/>
      <c r="K354" s="24"/>
      <c r="L354" s="25"/>
    </row>
    <row r="355" ht="25" customHeight="1" spans="1:12">
      <c r="A355" s="8">
        <v>255</v>
      </c>
      <c r="B355" s="8" t="s">
        <v>661</v>
      </c>
      <c r="C355" s="8" t="s">
        <v>647</v>
      </c>
      <c r="D355" s="8" t="s">
        <v>648</v>
      </c>
      <c r="E355" s="9">
        <v>147</v>
      </c>
      <c r="F355" s="9">
        <v>1</v>
      </c>
      <c r="G355" s="9">
        <v>147</v>
      </c>
      <c r="H355" s="10">
        <v>5</v>
      </c>
      <c r="I355" s="24">
        <f t="shared" si="9"/>
        <v>735</v>
      </c>
      <c r="J355" s="24"/>
      <c r="K355" s="24"/>
      <c r="L355" s="25"/>
    </row>
    <row r="356" ht="25" customHeight="1" spans="1:12">
      <c r="A356" s="8">
        <v>256</v>
      </c>
      <c r="B356" s="8" t="s">
        <v>662</v>
      </c>
      <c r="C356" s="8" t="s">
        <v>663</v>
      </c>
      <c r="D356" s="8" t="s">
        <v>664</v>
      </c>
      <c r="E356" s="9">
        <v>500</v>
      </c>
      <c r="F356" s="9">
        <v>1</v>
      </c>
      <c r="G356" s="9">
        <v>500</v>
      </c>
      <c r="H356" s="10">
        <v>45</v>
      </c>
      <c r="I356" s="24">
        <f t="shared" si="9"/>
        <v>22500</v>
      </c>
      <c r="J356" s="24"/>
      <c r="K356" s="24"/>
      <c r="L356" s="25"/>
    </row>
    <row r="357" ht="25" customHeight="1" spans="1:12">
      <c r="A357" s="8">
        <v>257</v>
      </c>
      <c r="B357" s="8" t="s">
        <v>665</v>
      </c>
      <c r="C357" s="8" t="s">
        <v>647</v>
      </c>
      <c r="D357" s="8" t="s">
        <v>648</v>
      </c>
      <c r="E357" s="9">
        <v>147</v>
      </c>
      <c r="F357" s="9">
        <v>1</v>
      </c>
      <c r="G357" s="9">
        <v>147</v>
      </c>
      <c r="H357" s="10">
        <v>5</v>
      </c>
      <c r="I357" s="24">
        <f t="shared" si="9"/>
        <v>735</v>
      </c>
      <c r="J357" s="24"/>
      <c r="K357" s="24"/>
      <c r="L357" s="25"/>
    </row>
    <row r="358" ht="25" customHeight="1" spans="1:12">
      <c r="A358" s="8">
        <v>258</v>
      </c>
      <c r="B358" s="8" t="s">
        <v>666</v>
      </c>
      <c r="C358" s="8" t="s">
        <v>650</v>
      </c>
      <c r="D358" s="8" t="s">
        <v>651</v>
      </c>
      <c r="E358" s="9">
        <v>72</v>
      </c>
      <c r="F358" s="9">
        <v>1</v>
      </c>
      <c r="G358" s="9">
        <v>72</v>
      </c>
      <c r="H358" s="10">
        <v>5</v>
      </c>
      <c r="I358" s="24">
        <f t="shared" si="9"/>
        <v>360</v>
      </c>
      <c r="J358" s="24"/>
      <c r="K358" s="24"/>
      <c r="L358" s="25"/>
    </row>
    <row r="359" ht="25" customHeight="1" spans="1:12">
      <c r="A359" s="8">
        <v>259</v>
      </c>
      <c r="B359" s="8" t="s">
        <v>667</v>
      </c>
      <c r="C359" s="8" t="s">
        <v>650</v>
      </c>
      <c r="D359" s="8" t="s">
        <v>651</v>
      </c>
      <c r="E359" s="9">
        <v>72</v>
      </c>
      <c r="F359" s="9">
        <v>6</v>
      </c>
      <c r="G359" s="9">
        <v>432</v>
      </c>
      <c r="H359" s="10">
        <v>180</v>
      </c>
      <c r="I359" s="24">
        <f t="shared" si="9"/>
        <v>77760</v>
      </c>
      <c r="J359" s="24"/>
      <c r="K359" s="24"/>
      <c r="L359" s="25"/>
    </row>
    <row r="360" ht="25" customHeight="1" spans="1:12">
      <c r="A360" s="8">
        <v>260</v>
      </c>
      <c r="B360" s="8" t="s">
        <v>668</v>
      </c>
      <c r="C360" s="8" t="s">
        <v>647</v>
      </c>
      <c r="D360" s="8" t="s">
        <v>648</v>
      </c>
      <c r="E360" s="9">
        <v>147</v>
      </c>
      <c r="F360" s="9">
        <v>1</v>
      </c>
      <c r="G360" s="9">
        <v>147</v>
      </c>
      <c r="H360" s="10">
        <v>15</v>
      </c>
      <c r="I360" s="24">
        <f t="shared" si="9"/>
        <v>2205</v>
      </c>
      <c r="J360" s="24"/>
      <c r="K360" s="24"/>
      <c r="L360" s="25"/>
    </row>
    <row r="361" ht="25" customHeight="1" spans="1:12">
      <c r="A361" s="8">
        <v>261</v>
      </c>
      <c r="B361" s="8" t="s">
        <v>669</v>
      </c>
      <c r="C361" s="8" t="s">
        <v>650</v>
      </c>
      <c r="D361" s="8" t="s">
        <v>651</v>
      </c>
      <c r="E361" s="9">
        <v>72</v>
      </c>
      <c r="F361" s="9">
        <v>1</v>
      </c>
      <c r="G361" s="9">
        <v>72</v>
      </c>
      <c r="H361" s="10">
        <v>5</v>
      </c>
      <c r="I361" s="24">
        <f t="shared" si="9"/>
        <v>360</v>
      </c>
      <c r="J361" s="24"/>
      <c r="K361" s="24"/>
      <c r="L361" s="25"/>
    </row>
    <row r="362" ht="25" customHeight="1" spans="1:12">
      <c r="A362" s="8">
        <v>262</v>
      </c>
      <c r="B362" s="8" t="s">
        <v>670</v>
      </c>
      <c r="C362" s="8" t="s">
        <v>647</v>
      </c>
      <c r="D362" s="8" t="s">
        <v>648</v>
      </c>
      <c r="E362" s="9">
        <v>147</v>
      </c>
      <c r="F362" s="9">
        <v>1</v>
      </c>
      <c r="G362" s="9">
        <v>147</v>
      </c>
      <c r="H362" s="10">
        <v>10</v>
      </c>
      <c r="I362" s="24">
        <f t="shared" si="9"/>
        <v>1470</v>
      </c>
      <c r="J362" s="24"/>
      <c r="K362" s="24"/>
      <c r="L362" s="25"/>
    </row>
    <row r="363" ht="25" customHeight="1" spans="1:12">
      <c r="A363" s="8">
        <v>263</v>
      </c>
      <c r="B363" s="8" t="s">
        <v>671</v>
      </c>
      <c r="C363" s="8" t="s">
        <v>650</v>
      </c>
      <c r="D363" s="8" t="s">
        <v>651</v>
      </c>
      <c r="E363" s="9">
        <v>72</v>
      </c>
      <c r="F363" s="9">
        <v>1</v>
      </c>
      <c r="G363" s="9">
        <v>72</v>
      </c>
      <c r="H363" s="10">
        <v>110</v>
      </c>
      <c r="I363" s="24">
        <f t="shared" si="9"/>
        <v>7920</v>
      </c>
      <c r="J363" s="24"/>
      <c r="K363" s="24"/>
      <c r="L363" s="25"/>
    </row>
    <row r="364" ht="25" customHeight="1" spans="1:12">
      <c r="A364" s="8">
        <v>264</v>
      </c>
      <c r="B364" s="8" t="s">
        <v>672</v>
      </c>
      <c r="C364" s="8" t="s">
        <v>673</v>
      </c>
      <c r="D364" s="8" t="s">
        <v>674</v>
      </c>
      <c r="E364" s="9">
        <v>106</v>
      </c>
      <c r="F364" s="9">
        <v>1</v>
      </c>
      <c r="G364" s="9">
        <v>106</v>
      </c>
      <c r="H364" s="10">
        <v>85</v>
      </c>
      <c r="I364" s="24">
        <f t="shared" si="9"/>
        <v>9010</v>
      </c>
      <c r="J364" s="24"/>
      <c r="K364" s="24"/>
      <c r="L364" s="25"/>
    </row>
    <row r="365" ht="25" customHeight="1" spans="1:12">
      <c r="A365" s="8">
        <v>265</v>
      </c>
      <c r="B365" s="8" t="s">
        <v>675</v>
      </c>
      <c r="C365" s="8" t="s">
        <v>650</v>
      </c>
      <c r="D365" s="8" t="s">
        <v>651</v>
      </c>
      <c r="E365" s="9">
        <v>72</v>
      </c>
      <c r="F365" s="9">
        <v>1</v>
      </c>
      <c r="G365" s="9">
        <v>72</v>
      </c>
      <c r="H365" s="10">
        <v>5</v>
      </c>
      <c r="I365" s="24">
        <f t="shared" si="9"/>
        <v>360</v>
      </c>
      <c r="J365" s="24"/>
      <c r="K365" s="24"/>
      <c r="L365" s="25"/>
    </row>
    <row r="366" ht="25" customHeight="1" spans="1:12">
      <c r="A366" s="8">
        <v>266</v>
      </c>
      <c r="B366" s="8" t="s">
        <v>676</v>
      </c>
      <c r="C366" s="8" t="s">
        <v>647</v>
      </c>
      <c r="D366" s="8" t="s">
        <v>648</v>
      </c>
      <c r="E366" s="9">
        <v>147</v>
      </c>
      <c r="F366" s="9">
        <v>1</v>
      </c>
      <c r="G366" s="9">
        <v>147</v>
      </c>
      <c r="H366" s="10">
        <v>5</v>
      </c>
      <c r="I366" s="24">
        <f t="shared" si="9"/>
        <v>735</v>
      </c>
      <c r="J366" s="24"/>
      <c r="K366" s="24"/>
      <c r="L366" s="25"/>
    </row>
    <row r="367" ht="25" customHeight="1" spans="1:12">
      <c r="A367" s="8">
        <v>267</v>
      </c>
      <c r="B367" s="8" t="s">
        <v>677</v>
      </c>
      <c r="C367" s="8" t="s">
        <v>650</v>
      </c>
      <c r="D367" s="8" t="s">
        <v>651</v>
      </c>
      <c r="E367" s="9">
        <v>72</v>
      </c>
      <c r="F367" s="9">
        <v>1</v>
      </c>
      <c r="G367" s="9">
        <v>72</v>
      </c>
      <c r="H367" s="10">
        <v>5</v>
      </c>
      <c r="I367" s="24">
        <f t="shared" si="9"/>
        <v>360</v>
      </c>
      <c r="J367" s="24"/>
      <c r="K367" s="24"/>
      <c r="L367" s="25"/>
    </row>
    <row r="368" ht="25" customHeight="1" spans="1:12">
      <c r="A368" s="8">
        <v>268</v>
      </c>
      <c r="B368" s="8" t="s">
        <v>678</v>
      </c>
      <c r="C368" s="8" t="s">
        <v>647</v>
      </c>
      <c r="D368" s="8" t="s">
        <v>648</v>
      </c>
      <c r="E368" s="9">
        <v>147</v>
      </c>
      <c r="F368" s="9">
        <v>1</v>
      </c>
      <c r="G368" s="9">
        <v>147</v>
      </c>
      <c r="H368" s="10">
        <v>5</v>
      </c>
      <c r="I368" s="24">
        <f t="shared" si="9"/>
        <v>735</v>
      </c>
      <c r="J368" s="24"/>
      <c r="K368" s="24"/>
      <c r="L368" s="25"/>
    </row>
    <row r="369" ht="25" customHeight="1" spans="1:12">
      <c r="A369" s="8">
        <v>269</v>
      </c>
      <c r="B369" s="8" t="s">
        <v>679</v>
      </c>
      <c r="C369" s="8" t="s">
        <v>650</v>
      </c>
      <c r="D369" s="8" t="s">
        <v>651</v>
      </c>
      <c r="E369" s="9">
        <v>72</v>
      </c>
      <c r="F369" s="9">
        <v>1</v>
      </c>
      <c r="G369" s="9">
        <v>72</v>
      </c>
      <c r="H369" s="10">
        <v>5</v>
      </c>
      <c r="I369" s="24">
        <f t="shared" si="9"/>
        <v>360</v>
      </c>
      <c r="J369" s="24"/>
      <c r="K369" s="24"/>
      <c r="L369" s="25"/>
    </row>
    <row r="370" ht="25" customHeight="1" spans="1:12">
      <c r="A370" s="8">
        <v>270</v>
      </c>
      <c r="B370" s="8" t="s">
        <v>680</v>
      </c>
      <c r="C370" s="8" t="s">
        <v>647</v>
      </c>
      <c r="D370" s="8" t="s">
        <v>648</v>
      </c>
      <c r="E370" s="9">
        <v>147</v>
      </c>
      <c r="F370" s="9">
        <v>1</v>
      </c>
      <c r="G370" s="9">
        <v>147</v>
      </c>
      <c r="H370" s="10">
        <v>5</v>
      </c>
      <c r="I370" s="24">
        <f t="shared" si="9"/>
        <v>735</v>
      </c>
      <c r="J370" s="24"/>
      <c r="K370" s="24"/>
      <c r="L370" s="25"/>
    </row>
    <row r="371" ht="25" customHeight="1" spans="1:12">
      <c r="A371" s="8">
        <v>271</v>
      </c>
      <c r="B371" s="8" t="s">
        <v>681</v>
      </c>
      <c r="C371" s="8" t="s">
        <v>647</v>
      </c>
      <c r="D371" s="8" t="s">
        <v>648</v>
      </c>
      <c r="E371" s="9">
        <v>147</v>
      </c>
      <c r="F371" s="9">
        <v>1</v>
      </c>
      <c r="G371" s="9">
        <v>147</v>
      </c>
      <c r="H371" s="10">
        <v>5</v>
      </c>
      <c r="I371" s="24">
        <f t="shared" si="9"/>
        <v>735</v>
      </c>
      <c r="J371" s="24"/>
      <c r="K371" s="24"/>
      <c r="L371" s="25"/>
    </row>
    <row r="372" ht="25" customHeight="1" spans="1:12">
      <c r="A372" s="8">
        <v>272</v>
      </c>
      <c r="B372" s="8" t="s">
        <v>682</v>
      </c>
      <c r="C372" s="8" t="s">
        <v>647</v>
      </c>
      <c r="D372" s="8" t="s">
        <v>648</v>
      </c>
      <c r="E372" s="9">
        <v>147</v>
      </c>
      <c r="F372" s="9">
        <v>1</v>
      </c>
      <c r="G372" s="9">
        <v>147</v>
      </c>
      <c r="H372" s="10">
        <v>5</v>
      </c>
      <c r="I372" s="24">
        <f t="shared" si="9"/>
        <v>735</v>
      </c>
      <c r="J372" s="24"/>
      <c r="K372" s="24"/>
      <c r="L372" s="25"/>
    </row>
    <row r="373" ht="25" customHeight="1" spans="1:12">
      <c r="A373" s="8">
        <v>273</v>
      </c>
      <c r="B373" s="8" t="s">
        <v>683</v>
      </c>
      <c r="C373" s="8" t="s">
        <v>650</v>
      </c>
      <c r="D373" s="8" t="s">
        <v>651</v>
      </c>
      <c r="E373" s="9">
        <v>72</v>
      </c>
      <c r="F373" s="9">
        <v>1</v>
      </c>
      <c r="G373" s="9">
        <v>72</v>
      </c>
      <c r="H373" s="10">
        <v>10</v>
      </c>
      <c r="I373" s="24">
        <f t="shared" si="9"/>
        <v>720</v>
      </c>
      <c r="J373" s="24"/>
      <c r="K373" s="24"/>
      <c r="L373" s="25"/>
    </row>
    <row r="374" ht="25" customHeight="1" spans="1:12">
      <c r="A374" s="8">
        <v>274</v>
      </c>
      <c r="B374" s="8" t="s">
        <v>684</v>
      </c>
      <c r="C374" s="8" t="s">
        <v>650</v>
      </c>
      <c r="D374" s="8" t="s">
        <v>651</v>
      </c>
      <c r="E374" s="9">
        <v>72</v>
      </c>
      <c r="F374" s="9">
        <v>1</v>
      </c>
      <c r="G374" s="9">
        <v>72</v>
      </c>
      <c r="H374" s="10">
        <v>5</v>
      </c>
      <c r="I374" s="24">
        <f t="shared" ref="I374:I428" si="10">G374*H374</f>
        <v>360</v>
      </c>
      <c r="J374" s="24"/>
      <c r="K374" s="24"/>
      <c r="L374" s="25"/>
    </row>
    <row r="375" ht="25" customHeight="1" spans="1:12">
      <c r="A375" s="8">
        <v>275</v>
      </c>
      <c r="B375" s="8" t="s">
        <v>685</v>
      </c>
      <c r="C375" s="8" t="s">
        <v>562</v>
      </c>
      <c r="D375" s="8" t="s">
        <v>563</v>
      </c>
      <c r="E375" s="9">
        <v>72</v>
      </c>
      <c r="F375" s="9">
        <v>1</v>
      </c>
      <c r="G375" s="9">
        <v>72</v>
      </c>
      <c r="H375" s="10">
        <v>10</v>
      </c>
      <c r="I375" s="24">
        <f t="shared" si="10"/>
        <v>720</v>
      </c>
      <c r="J375" s="24"/>
      <c r="K375" s="24"/>
      <c r="L375" s="25"/>
    </row>
    <row r="376" ht="25" customHeight="1" spans="1:12">
      <c r="A376" s="8">
        <v>276</v>
      </c>
      <c r="B376" s="8" t="s">
        <v>686</v>
      </c>
      <c r="C376" s="8" t="s">
        <v>687</v>
      </c>
      <c r="D376" s="8" t="s">
        <v>688</v>
      </c>
      <c r="E376" s="9">
        <v>157</v>
      </c>
      <c r="F376" s="9">
        <v>1</v>
      </c>
      <c r="G376" s="9">
        <v>157</v>
      </c>
      <c r="H376" s="10">
        <v>5</v>
      </c>
      <c r="I376" s="24">
        <f t="shared" si="10"/>
        <v>785</v>
      </c>
      <c r="J376" s="24"/>
      <c r="K376" s="24"/>
      <c r="L376" s="25"/>
    </row>
    <row r="377" ht="25" customHeight="1" spans="1:12">
      <c r="A377" s="8">
        <v>277</v>
      </c>
      <c r="B377" s="8" t="s">
        <v>689</v>
      </c>
      <c r="C377" s="8" t="s">
        <v>690</v>
      </c>
      <c r="D377" s="8" t="s">
        <v>691</v>
      </c>
      <c r="E377" s="9">
        <v>78</v>
      </c>
      <c r="F377" s="9">
        <v>1</v>
      </c>
      <c r="G377" s="9">
        <v>78</v>
      </c>
      <c r="H377" s="10">
        <v>5</v>
      </c>
      <c r="I377" s="24">
        <f t="shared" si="10"/>
        <v>390</v>
      </c>
      <c r="J377" s="24"/>
      <c r="K377" s="24"/>
      <c r="L377" s="25"/>
    </row>
    <row r="378" ht="25" customHeight="1" spans="1:12">
      <c r="A378" s="8">
        <v>278</v>
      </c>
      <c r="B378" s="8" t="s">
        <v>692</v>
      </c>
      <c r="C378" s="8" t="s">
        <v>693</v>
      </c>
      <c r="D378" s="8" t="s">
        <v>694</v>
      </c>
      <c r="E378" s="9">
        <v>650</v>
      </c>
      <c r="F378" s="9">
        <v>1</v>
      </c>
      <c r="G378" s="9">
        <v>650</v>
      </c>
      <c r="H378" s="10">
        <v>30</v>
      </c>
      <c r="I378" s="24">
        <f t="shared" si="10"/>
        <v>19500</v>
      </c>
      <c r="J378" s="24"/>
      <c r="K378" s="24"/>
      <c r="L378" s="25"/>
    </row>
    <row r="379" ht="25" customHeight="1" spans="1:12">
      <c r="A379" s="8">
        <v>279</v>
      </c>
      <c r="B379" s="8" t="s">
        <v>695</v>
      </c>
      <c r="C379" s="8" t="s">
        <v>696</v>
      </c>
      <c r="D379" s="8" t="s">
        <v>697</v>
      </c>
      <c r="E379" s="9">
        <v>173</v>
      </c>
      <c r="F379" s="9">
        <v>1</v>
      </c>
      <c r="G379" s="9">
        <v>173</v>
      </c>
      <c r="H379" s="10">
        <v>15</v>
      </c>
      <c r="I379" s="24">
        <f t="shared" si="10"/>
        <v>2595</v>
      </c>
      <c r="J379" s="24"/>
      <c r="K379" s="24"/>
      <c r="L379" s="25"/>
    </row>
    <row r="380" ht="25" customHeight="1" spans="1:12">
      <c r="A380" s="8">
        <v>280</v>
      </c>
      <c r="B380" s="8" t="s">
        <v>698</v>
      </c>
      <c r="C380" s="8" t="s">
        <v>699</v>
      </c>
      <c r="D380" s="8" t="s">
        <v>700</v>
      </c>
      <c r="E380" s="9">
        <v>479</v>
      </c>
      <c r="F380" s="9">
        <v>1</v>
      </c>
      <c r="G380" s="9">
        <v>479</v>
      </c>
      <c r="H380" s="10">
        <v>2</v>
      </c>
      <c r="I380" s="24">
        <f t="shared" si="10"/>
        <v>958</v>
      </c>
      <c r="J380" s="24"/>
      <c r="K380" s="24"/>
      <c r="L380" s="25"/>
    </row>
    <row r="381" ht="25" customHeight="1" spans="1:12">
      <c r="A381" s="8">
        <v>281</v>
      </c>
      <c r="B381" s="8" t="s">
        <v>701</v>
      </c>
      <c r="C381" s="8" t="s">
        <v>702</v>
      </c>
      <c r="D381" s="8" t="s">
        <v>703</v>
      </c>
      <c r="E381" s="9">
        <v>291</v>
      </c>
      <c r="F381" s="9">
        <v>1</v>
      </c>
      <c r="G381" s="9">
        <v>291</v>
      </c>
      <c r="H381" s="10">
        <v>2</v>
      </c>
      <c r="I381" s="24">
        <f t="shared" si="10"/>
        <v>582</v>
      </c>
      <c r="J381" s="24"/>
      <c r="K381" s="24"/>
      <c r="L381" s="25"/>
    </row>
    <row r="382" ht="25" customHeight="1" spans="1:12">
      <c r="A382" s="8">
        <v>282</v>
      </c>
      <c r="B382" s="8" t="s">
        <v>704</v>
      </c>
      <c r="C382" s="8" t="s">
        <v>702</v>
      </c>
      <c r="D382" s="8" t="s">
        <v>703</v>
      </c>
      <c r="E382" s="9">
        <v>291</v>
      </c>
      <c r="F382" s="9">
        <v>1</v>
      </c>
      <c r="G382" s="9">
        <v>291</v>
      </c>
      <c r="H382" s="10">
        <v>2</v>
      </c>
      <c r="I382" s="24">
        <f t="shared" si="10"/>
        <v>582</v>
      </c>
      <c r="J382" s="24"/>
      <c r="K382" s="24"/>
      <c r="L382" s="25"/>
    </row>
    <row r="383" ht="25" customHeight="1" spans="1:12">
      <c r="A383" s="8">
        <v>283</v>
      </c>
      <c r="B383" s="8" t="s">
        <v>705</v>
      </c>
      <c r="C383" s="8" t="s">
        <v>706</v>
      </c>
      <c r="D383" s="8" t="s">
        <v>707</v>
      </c>
      <c r="E383" s="9">
        <v>136.1</v>
      </c>
      <c r="F383" s="9">
        <v>1</v>
      </c>
      <c r="G383" s="9">
        <v>136.1</v>
      </c>
      <c r="H383" s="10">
        <v>5</v>
      </c>
      <c r="I383" s="24">
        <f t="shared" si="10"/>
        <v>680.5</v>
      </c>
      <c r="J383" s="24"/>
      <c r="K383" s="24"/>
      <c r="L383" s="25"/>
    </row>
    <row r="384" ht="25" customHeight="1" spans="1:12">
      <c r="A384" s="8">
        <v>284</v>
      </c>
      <c r="B384" s="8" t="s">
        <v>708</v>
      </c>
      <c r="C384" s="8" t="s">
        <v>706</v>
      </c>
      <c r="D384" s="8" t="s">
        <v>707</v>
      </c>
      <c r="E384" s="9">
        <v>136.1</v>
      </c>
      <c r="F384" s="9">
        <v>1</v>
      </c>
      <c r="G384" s="9">
        <v>136.1</v>
      </c>
      <c r="H384" s="10">
        <v>5</v>
      </c>
      <c r="I384" s="24">
        <f t="shared" si="10"/>
        <v>680.5</v>
      </c>
      <c r="J384" s="24"/>
      <c r="K384" s="24"/>
      <c r="L384" s="25"/>
    </row>
    <row r="385" ht="25" customHeight="1" spans="1:12">
      <c r="A385" s="8">
        <v>285</v>
      </c>
      <c r="B385" s="8" t="s">
        <v>709</v>
      </c>
      <c r="C385" s="8" t="s">
        <v>706</v>
      </c>
      <c r="D385" s="8" t="s">
        <v>707</v>
      </c>
      <c r="E385" s="9">
        <v>136.1</v>
      </c>
      <c r="F385" s="9">
        <v>1</v>
      </c>
      <c r="G385" s="9">
        <v>136.1</v>
      </c>
      <c r="H385" s="10">
        <v>5</v>
      </c>
      <c r="I385" s="24">
        <f t="shared" si="10"/>
        <v>680.5</v>
      </c>
      <c r="J385" s="24"/>
      <c r="K385" s="24"/>
      <c r="L385" s="25"/>
    </row>
    <row r="386" ht="25" customHeight="1" spans="1:12">
      <c r="A386" s="8">
        <v>286</v>
      </c>
      <c r="B386" s="8" t="s">
        <v>710</v>
      </c>
      <c r="C386" s="8" t="s">
        <v>711</v>
      </c>
      <c r="D386" s="8" t="s">
        <v>712</v>
      </c>
      <c r="E386" s="9">
        <v>152</v>
      </c>
      <c r="F386" s="9">
        <v>1</v>
      </c>
      <c r="G386" s="9">
        <v>152</v>
      </c>
      <c r="H386" s="10">
        <v>10</v>
      </c>
      <c r="I386" s="24">
        <f t="shared" si="10"/>
        <v>1520</v>
      </c>
      <c r="J386" s="24"/>
      <c r="K386" s="24"/>
      <c r="L386" s="25"/>
    </row>
    <row r="387" ht="25" customHeight="1" spans="1:12">
      <c r="A387" s="8">
        <v>287</v>
      </c>
      <c r="B387" s="8" t="s">
        <v>713</v>
      </c>
      <c r="C387" s="8" t="s">
        <v>711</v>
      </c>
      <c r="D387" s="8" t="s">
        <v>712</v>
      </c>
      <c r="E387" s="9">
        <v>152</v>
      </c>
      <c r="F387" s="9">
        <v>1</v>
      </c>
      <c r="G387" s="9">
        <v>152</v>
      </c>
      <c r="H387" s="10">
        <v>5</v>
      </c>
      <c r="I387" s="24">
        <f t="shared" si="10"/>
        <v>760</v>
      </c>
      <c r="J387" s="24"/>
      <c r="K387" s="24"/>
      <c r="L387" s="25"/>
    </row>
    <row r="388" ht="25" customHeight="1" spans="1:12">
      <c r="A388" s="8">
        <v>288</v>
      </c>
      <c r="B388" s="8" t="s">
        <v>714</v>
      </c>
      <c r="C388" s="8" t="s">
        <v>706</v>
      </c>
      <c r="D388" s="8" t="s">
        <v>707</v>
      </c>
      <c r="E388" s="9">
        <v>136.1</v>
      </c>
      <c r="F388" s="9">
        <v>1</v>
      </c>
      <c r="G388" s="9">
        <v>136.1</v>
      </c>
      <c r="H388" s="10">
        <v>5</v>
      </c>
      <c r="I388" s="24">
        <f t="shared" si="10"/>
        <v>680.5</v>
      </c>
      <c r="J388" s="24"/>
      <c r="K388" s="24"/>
      <c r="L388" s="25"/>
    </row>
    <row r="389" ht="25" customHeight="1" spans="1:12">
      <c r="A389" s="8">
        <v>289</v>
      </c>
      <c r="B389" s="8" t="s">
        <v>715</v>
      </c>
      <c r="C389" s="8" t="s">
        <v>706</v>
      </c>
      <c r="D389" s="8" t="s">
        <v>707</v>
      </c>
      <c r="E389" s="9">
        <v>136.1</v>
      </c>
      <c r="F389" s="9">
        <v>1</v>
      </c>
      <c r="G389" s="9">
        <v>136.1</v>
      </c>
      <c r="H389" s="10">
        <v>180</v>
      </c>
      <c r="I389" s="24">
        <f t="shared" si="10"/>
        <v>24498</v>
      </c>
      <c r="J389" s="24"/>
      <c r="K389" s="24"/>
      <c r="L389" s="25"/>
    </row>
    <row r="390" ht="25" customHeight="1" spans="1:12">
      <c r="A390" s="8">
        <v>290</v>
      </c>
      <c r="B390" s="8" t="s">
        <v>716</v>
      </c>
      <c r="C390" s="8" t="s">
        <v>706</v>
      </c>
      <c r="D390" s="8" t="s">
        <v>707</v>
      </c>
      <c r="E390" s="9">
        <v>136.1</v>
      </c>
      <c r="F390" s="9">
        <v>1</v>
      </c>
      <c r="G390" s="9">
        <v>136.1</v>
      </c>
      <c r="H390" s="10">
        <v>10</v>
      </c>
      <c r="I390" s="24">
        <f t="shared" si="10"/>
        <v>1361</v>
      </c>
      <c r="J390" s="24"/>
      <c r="K390" s="24"/>
      <c r="L390" s="25"/>
    </row>
    <row r="391" ht="25" customHeight="1" spans="1:12">
      <c r="A391" s="8">
        <v>291</v>
      </c>
      <c r="B391" s="8" t="s">
        <v>717</v>
      </c>
      <c r="C391" s="8" t="s">
        <v>718</v>
      </c>
      <c r="D391" s="8" t="s">
        <v>719</v>
      </c>
      <c r="E391" s="9">
        <v>380</v>
      </c>
      <c r="F391" s="9">
        <v>1</v>
      </c>
      <c r="G391" s="9">
        <v>380</v>
      </c>
      <c r="H391" s="10">
        <v>10</v>
      </c>
      <c r="I391" s="24">
        <f t="shared" si="10"/>
        <v>3800</v>
      </c>
      <c r="J391" s="24"/>
      <c r="K391" s="24"/>
      <c r="L391" s="25"/>
    </row>
    <row r="392" ht="25" customHeight="1" spans="1:12">
      <c r="A392" s="8">
        <v>292</v>
      </c>
      <c r="B392" s="8" t="s">
        <v>720</v>
      </c>
      <c r="C392" s="8" t="s">
        <v>718</v>
      </c>
      <c r="D392" s="8" t="s">
        <v>719</v>
      </c>
      <c r="E392" s="9">
        <v>380</v>
      </c>
      <c r="F392" s="9">
        <v>1</v>
      </c>
      <c r="G392" s="9">
        <v>380</v>
      </c>
      <c r="H392" s="10">
        <v>10</v>
      </c>
      <c r="I392" s="24">
        <f t="shared" si="10"/>
        <v>3800</v>
      </c>
      <c r="J392" s="24"/>
      <c r="K392" s="24"/>
      <c r="L392" s="25"/>
    </row>
    <row r="393" ht="25" customHeight="1" spans="1:12">
      <c r="A393" s="8">
        <v>293</v>
      </c>
      <c r="B393" s="8" t="s">
        <v>721</v>
      </c>
      <c r="C393" s="8" t="s">
        <v>722</v>
      </c>
      <c r="D393" s="8" t="s">
        <v>723</v>
      </c>
      <c r="E393" s="9">
        <v>228</v>
      </c>
      <c r="F393" s="9">
        <v>2</v>
      </c>
      <c r="G393" s="9">
        <v>456</v>
      </c>
      <c r="H393" s="10">
        <v>2</v>
      </c>
      <c r="I393" s="24">
        <f t="shared" si="10"/>
        <v>912</v>
      </c>
      <c r="J393" s="24"/>
      <c r="K393" s="24"/>
      <c r="L393" s="25"/>
    </row>
    <row r="394" ht="25" customHeight="1" spans="1:12">
      <c r="A394" s="8">
        <v>294</v>
      </c>
      <c r="B394" s="8" t="s">
        <v>724</v>
      </c>
      <c r="C394" s="8" t="s">
        <v>725</v>
      </c>
      <c r="D394" s="8" t="s">
        <v>726</v>
      </c>
      <c r="E394" s="9">
        <v>318</v>
      </c>
      <c r="F394" s="9">
        <v>1</v>
      </c>
      <c r="G394" s="9">
        <v>318</v>
      </c>
      <c r="H394" s="10">
        <v>2</v>
      </c>
      <c r="I394" s="24">
        <f t="shared" si="10"/>
        <v>636</v>
      </c>
      <c r="J394" s="24"/>
      <c r="K394" s="24"/>
      <c r="L394" s="25"/>
    </row>
    <row r="395" ht="25" customHeight="1" spans="1:12">
      <c r="A395" s="8">
        <v>295</v>
      </c>
      <c r="B395" s="8" t="s">
        <v>727</v>
      </c>
      <c r="C395" s="8" t="s">
        <v>728</v>
      </c>
      <c r="D395" s="8" t="s">
        <v>729</v>
      </c>
      <c r="E395" s="9">
        <v>129</v>
      </c>
      <c r="F395" s="9">
        <v>1</v>
      </c>
      <c r="G395" s="9">
        <v>129</v>
      </c>
      <c r="H395" s="10">
        <v>10</v>
      </c>
      <c r="I395" s="24">
        <f t="shared" si="10"/>
        <v>1290</v>
      </c>
      <c r="J395" s="24"/>
      <c r="K395" s="24"/>
      <c r="L395" s="25"/>
    </row>
    <row r="396" ht="25" customHeight="1" spans="1:12">
      <c r="A396" s="11">
        <v>296</v>
      </c>
      <c r="B396" s="8" t="s">
        <v>730</v>
      </c>
      <c r="C396" s="8" t="s">
        <v>731</v>
      </c>
      <c r="D396" s="8" t="s">
        <v>732</v>
      </c>
      <c r="E396" s="9">
        <v>143</v>
      </c>
      <c r="F396" s="9">
        <v>2</v>
      </c>
      <c r="G396" s="9">
        <v>462</v>
      </c>
      <c r="H396" s="12">
        <v>5</v>
      </c>
      <c r="I396" s="26">
        <f t="shared" si="10"/>
        <v>2310</v>
      </c>
      <c r="J396" s="26"/>
      <c r="K396" s="26"/>
      <c r="L396" s="26"/>
    </row>
    <row r="397" ht="25" customHeight="1" spans="1:12">
      <c r="A397" s="15"/>
      <c r="B397" s="8"/>
      <c r="C397" s="8" t="s">
        <v>733</v>
      </c>
      <c r="D397" s="8" t="s">
        <v>734</v>
      </c>
      <c r="E397" s="9">
        <v>176</v>
      </c>
      <c r="F397" s="9">
        <v>1</v>
      </c>
      <c r="G397" s="9"/>
      <c r="H397" s="16"/>
      <c r="I397" s="28"/>
      <c r="J397" s="28"/>
      <c r="K397" s="28"/>
      <c r="L397" s="28"/>
    </row>
    <row r="398" ht="25" customHeight="1" spans="1:12">
      <c r="A398" s="8">
        <v>297</v>
      </c>
      <c r="B398" s="8" t="s">
        <v>735</v>
      </c>
      <c r="C398" s="39" t="s">
        <v>736</v>
      </c>
      <c r="D398" s="39" t="s">
        <v>737</v>
      </c>
      <c r="E398" s="40">
        <v>2130</v>
      </c>
      <c r="F398" s="40">
        <v>1</v>
      </c>
      <c r="G398" s="40">
        <v>2130</v>
      </c>
      <c r="H398" s="10">
        <v>5</v>
      </c>
      <c r="I398" s="24">
        <f t="shared" si="10"/>
        <v>10650</v>
      </c>
      <c r="J398" s="24"/>
      <c r="K398" s="24"/>
      <c r="L398" s="25"/>
    </row>
    <row r="399" ht="25" customHeight="1" spans="1:12">
      <c r="A399" s="11">
        <v>298</v>
      </c>
      <c r="B399" s="8" t="s">
        <v>738</v>
      </c>
      <c r="C399" s="8" t="s">
        <v>731</v>
      </c>
      <c r="D399" s="8" t="s">
        <v>732</v>
      </c>
      <c r="E399" s="9">
        <v>143</v>
      </c>
      <c r="F399" s="9">
        <v>1</v>
      </c>
      <c r="G399" s="9">
        <v>319</v>
      </c>
      <c r="H399" s="12">
        <v>215</v>
      </c>
      <c r="I399" s="26">
        <f t="shared" si="10"/>
        <v>68585</v>
      </c>
      <c r="J399" s="26"/>
      <c r="K399" s="26"/>
      <c r="L399" s="26"/>
    </row>
    <row r="400" ht="25" customHeight="1" spans="1:12">
      <c r="A400" s="15"/>
      <c r="B400" s="8"/>
      <c r="C400" s="8" t="s">
        <v>733</v>
      </c>
      <c r="D400" s="8" t="s">
        <v>734</v>
      </c>
      <c r="E400" s="9">
        <v>176</v>
      </c>
      <c r="F400" s="9">
        <v>1</v>
      </c>
      <c r="G400" s="9"/>
      <c r="H400" s="16"/>
      <c r="I400" s="28"/>
      <c r="J400" s="28"/>
      <c r="K400" s="28"/>
      <c r="L400" s="28"/>
    </row>
    <row r="401" ht="25" customHeight="1" spans="1:12">
      <c r="A401" s="8">
        <v>299</v>
      </c>
      <c r="B401" s="8" t="s">
        <v>739</v>
      </c>
      <c r="C401" s="8" t="s">
        <v>731</v>
      </c>
      <c r="D401" s="8" t="s">
        <v>732</v>
      </c>
      <c r="E401" s="9">
        <v>143</v>
      </c>
      <c r="F401" s="9">
        <v>1</v>
      </c>
      <c r="G401" s="9">
        <v>143</v>
      </c>
      <c r="H401" s="10">
        <v>5</v>
      </c>
      <c r="I401" s="24">
        <f t="shared" si="10"/>
        <v>715</v>
      </c>
      <c r="J401" s="24"/>
      <c r="K401" s="24"/>
      <c r="L401" s="25"/>
    </row>
    <row r="402" ht="25" customHeight="1" spans="1:12">
      <c r="A402" s="8">
        <v>300</v>
      </c>
      <c r="B402" s="8" t="s">
        <v>740</v>
      </c>
      <c r="C402" s="8" t="s">
        <v>733</v>
      </c>
      <c r="D402" s="8" t="s">
        <v>734</v>
      </c>
      <c r="E402" s="9">
        <v>176</v>
      </c>
      <c r="F402" s="9">
        <v>1</v>
      </c>
      <c r="G402" s="9">
        <v>176</v>
      </c>
      <c r="H402" s="10">
        <v>5</v>
      </c>
      <c r="I402" s="24">
        <f t="shared" si="10"/>
        <v>880</v>
      </c>
      <c r="J402" s="24"/>
      <c r="K402" s="24"/>
      <c r="L402" s="25"/>
    </row>
    <row r="403" ht="25" customHeight="1" spans="1:12">
      <c r="A403" s="8">
        <v>301</v>
      </c>
      <c r="B403" s="8" t="s">
        <v>741</v>
      </c>
      <c r="C403" s="8" t="s">
        <v>742</v>
      </c>
      <c r="D403" s="8" t="s">
        <v>743</v>
      </c>
      <c r="E403" s="9">
        <v>323</v>
      </c>
      <c r="F403" s="9">
        <v>1</v>
      </c>
      <c r="G403" s="9">
        <v>323</v>
      </c>
      <c r="H403" s="10">
        <v>5</v>
      </c>
      <c r="I403" s="24">
        <f t="shared" si="10"/>
        <v>1615</v>
      </c>
      <c r="J403" s="24"/>
      <c r="K403" s="24"/>
      <c r="L403" s="25"/>
    </row>
    <row r="404" ht="25" customHeight="1" spans="1:12">
      <c r="A404" s="8">
        <v>302</v>
      </c>
      <c r="B404" s="8" t="s">
        <v>744</v>
      </c>
      <c r="C404" s="8" t="s">
        <v>745</v>
      </c>
      <c r="D404" s="8" t="s">
        <v>746</v>
      </c>
      <c r="E404" s="9">
        <v>300</v>
      </c>
      <c r="F404" s="9">
        <v>3</v>
      </c>
      <c r="G404" s="9">
        <v>900</v>
      </c>
      <c r="H404" s="10">
        <v>5</v>
      </c>
      <c r="I404" s="24">
        <f t="shared" si="10"/>
        <v>4500</v>
      </c>
      <c r="J404" s="24"/>
      <c r="K404" s="24"/>
      <c r="L404" s="25"/>
    </row>
    <row r="405" ht="25" customHeight="1" spans="1:12">
      <c r="A405" s="8">
        <v>303</v>
      </c>
      <c r="B405" s="8" t="s">
        <v>747</v>
      </c>
      <c r="C405" s="8" t="s">
        <v>748</v>
      </c>
      <c r="D405" s="8" t="s">
        <v>749</v>
      </c>
      <c r="E405" s="9">
        <v>105</v>
      </c>
      <c r="F405" s="9">
        <v>1</v>
      </c>
      <c r="G405" s="9">
        <v>105</v>
      </c>
      <c r="H405" s="10">
        <v>380</v>
      </c>
      <c r="I405" s="24">
        <f t="shared" si="10"/>
        <v>39900</v>
      </c>
      <c r="J405" s="24"/>
      <c r="K405" s="24"/>
      <c r="L405" s="25"/>
    </row>
    <row r="406" ht="25" customHeight="1" spans="1:12">
      <c r="A406" s="8">
        <v>304</v>
      </c>
      <c r="B406" s="8" t="s">
        <v>750</v>
      </c>
      <c r="C406" s="8" t="s">
        <v>751</v>
      </c>
      <c r="D406" s="8" t="s">
        <v>752</v>
      </c>
      <c r="E406" s="9">
        <v>1400</v>
      </c>
      <c r="F406" s="9">
        <v>1</v>
      </c>
      <c r="G406" s="9">
        <v>1400</v>
      </c>
      <c r="H406" s="10">
        <v>0</v>
      </c>
      <c r="I406" s="24">
        <f t="shared" si="10"/>
        <v>0</v>
      </c>
      <c r="J406" s="24"/>
      <c r="K406" s="24"/>
      <c r="L406" s="25"/>
    </row>
    <row r="407" ht="25" customHeight="1" spans="1:12">
      <c r="A407" s="8">
        <v>305</v>
      </c>
      <c r="B407" s="8" t="s">
        <v>717</v>
      </c>
      <c r="C407" s="8" t="s">
        <v>718</v>
      </c>
      <c r="D407" s="8" t="s">
        <v>719</v>
      </c>
      <c r="E407" s="9">
        <v>380</v>
      </c>
      <c r="F407" s="9">
        <v>1</v>
      </c>
      <c r="G407" s="9">
        <v>380</v>
      </c>
      <c r="H407" s="10">
        <v>8</v>
      </c>
      <c r="I407" s="24">
        <f t="shared" si="10"/>
        <v>3040</v>
      </c>
      <c r="J407" s="24"/>
      <c r="K407" s="24"/>
      <c r="L407" s="25"/>
    </row>
    <row r="408" ht="25" customHeight="1" spans="1:12">
      <c r="A408" s="8">
        <v>306</v>
      </c>
      <c r="B408" s="8" t="s">
        <v>720</v>
      </c>
      <c r="C408" s="8" t="s">
        <v>718</v>
      </c>
      <c r="D408" s="8" t="s">
        <v>719</v>
      </c>
      <c r="E408" s="9">
        <v>380</v>
      </c>
      <c r="F408" s="9">
        <v>1</v>
      </c>
      <c r="G408" s="9">
        <v>380</v>
      </c>
      <c r="H408" s="10">
        <v>8</v>
      </c>
      <c r="I408" s="24">
        <f t="shared" si="10"/>
        <v>3040</v>
      </c>
      <c r="J408" s="24"/>
      <c r="K408" s="24"/>
      <c r="L408" s="25"/>
    </row>
    <row r="409" ht="25" customHeight="1" spans="1:12">
      <c r="A409" s="8">
        <v>307</v>
      </c>
      <c r="B409" s="8" t="s">
        <v>753</v>
      </c>
      <c r="C409" s="8" t="s">
        <v>754</v>
      </c>
      <c r="D409" s="8" t="s">
        <v>755</v>
      </c>
      <c r="E409" s="9">
        <v>451</v>
      </c>
      <c r="F409" s="9">
        <v>1</v>
      </c>
      <c r="G409" s="9">
        <v>451</v>
      </c>
      <c r="H409" s="10">
        <v>5</v>
      </c>
      <c r="I409" s="24">
        <f t="shared" si="10"/>
        <v>2255</v>
      </c>
      <c r="J409" s="24"/>
      <c r="K409" s="24"/>
      <c r="L409" s="25"/>
    </row>
    <row r="410" ht="25" customHeight="1" spans="1:12">
      <c r="A410" s="8">
        <v>308</v>
      </c>
      <c r="B410" s="8" t="s">
        <v>564</v>
      </c>
      <c r="C410" s="8" t="s">
        <v>564</v>
      </c>
      <c r="D410" s="8" t="s">
        <v>565</v>
      </c>
      <c r="E410" s="9">
        <v>134</v>
      </c>
      <c r="F410" s="9">
        <v>1</v>
      </c>
      <c r="G410" s="9">
        <v>134</v>
      </c>
      <c r="H410" s="10">
        <v>5</v>
      </c>
      <c r="I410" s="24">
        <f t="shared" si="10"/>
        <v>670</v>
      </c>
      <c r="J410" s="24"/>
      <c r="K410" s="24"/>
      <c r="L410" s="25"/>
    </row>
    <row r="411" ht="25" customHeight="1" spans="1:12">
      <c r="A411" s="8">
        <v>309</v>
      </c>
      <c r="B411" s="8" t="s">
        <v>566</v>
      </c>
      <c r="C411" s="8" t="s">
        <v>567</v>
      </c>
      <c r="D411" s="8" t="s">
        <v>568</v>
      </c>
      <c r="E411" s="9">
        <v>304</v>
      </c>
      <c r="F411" s="9">
        <v>1</v>
      </c>
      <c r="G411" s="9">
        <v>527.7</v>
      </c>
      <c r="H411" s="10">
        <v>5</v>
      </c>
      <c r="I411" s="24">
        <f t="shared" si="10"/>
        <v>2638.5</v>
      </c>
      <c r="J411" s="24"/>
      <c r="K411" s="24"/>
      <c r="L411" s="25"/>
    </row>
    <row r="412" ht="25" customHeight="1" spans="1:12">
      <c r="A412" s="8">
        <v>310</v>
      </c>
      <c r="B412" s="45" t="s">
        <v>756</v>
      </c>
      <c r="C412" s="8" t="s">
        <v>736</v>
      </c>
      <c r="D412" s="8" t="s">
        <v>737</v>
      </c>
      <c r="E412" s="9">
        <v>2130</v>
      </c>
      <c r="F412" s="9">
        <v>1</v>
      </c>
      <c r="G412" s="9">
        <v>2130</v>
      </c>
      <c r="H412" s="10">
        <v>2</v>
      </c>
      <c r="I412" s="24">
        <f t="shared" si="10"/>
        <v>4260</v>
      </c>
      <c r="J412" s="24"/>
      <c r="K412" s="24"/>
      <c r="L412" s="25"/>
    </row>
    <row r="413" ht="25" customHeight="1" spans="1:12">
      <c r="A413" s="8">
        <v>311</v>
      </c>
      <c r="B413" s="8" t="s">
        <v>757</v>
      </c>
      <c r="C413" s="8" t="s">
        <v>758</v>
      </c>
      <c r="D413" s="8" t="s">
        <v>759</v>
      </c>
      <c r="E413" s="9">
        <v>1980</v>
      </c>
      <c r="F413" s="9">
        <v>1</v>
      </c>
      <c r="G413" s="9">
        <v>1980</v>
      </c>
      <c r="H413" s="10">
        <v>30</v>
      </c>
      <c r="I413" s="24">
        <f t="shared" si="10"/>
        <v>59400</v>
      </c>
      <c r="J413" s="24"/>
      <c r="K413" s="24"/>
      <c r="L413" s="25"/>
    </row>
    <row r="414" ht="25" customHeight="1" spans="1:12">
      <c r="A414" s="8">
        <v>312</v>
      </c>
      <c r="B414" s="8" t="s">
        <v>760</v>
      </c>
      <c r="C414" s="8" t="s">
        <v>761</v>
      </c>
      <c r="D414" s="8" t="s">
        <v>759</v>
      </c>
      <c r="E414" s="9">
        <v>1980</v>
      </c>
      <c r="F414" s="9">
        <v>1</v>
      </c>
      <c r="G414" s="9">
        <v>1980</v>
      </c>
      <c r="H414" s="10">
        <v>5</v>
      </c>
      <c r="I414" s="24">
        <f t="shared" si="10"/>
        <v>9900</v>
      </c>
      <c r="J414" s="24"/>
      <c r="K414" s="24"/>
      <c r="L414" s="25"/>
    </row>
    <row r="415" ht="25" customHeight="1" spans="1:12">
      <c r="A415" s="8">
        <v>313</v>
      </c>
      <c r="B415" s="46" t="s">
        <v>762</v>
      </c>
      <c r="C415" s="8" t="s">
        <v>647</v>
      </c>
      <c r="D415" s="8" t="s">
        <v>648</v>
      </c>
      <c r="E415" s="9">
        <v>147</v>
      </c>
      <c r="F415" s="9">
        <v>1</v>
      </c>
      <c r="G415" s="9">
        <v>147</v>
      </c>
      <c r="H415" s="10">
        <v>5</v>
      </c>
      <c r="I415" s="24">
        <f t="shared" si="10"/>
        <v>735</v>
      </c>
      <c r="J415" s="24"/>
      <c r="K415" s="24"/>
      <c r="L415" s="25"/>
    </row>
    <row r="416" ht="25" customHeight="1" spans="1:12">
      <c r="A416" s="8">
        <v>314</v>
      </c>
      <c r="B416" s="46" t="s">
        <v>763</v>
      </c>
      <c r="C416" s="8" t="s">
        <v>647</v>
      </c>
      <c r="D416" s="8" t="s">
        <v>648</v>
      </c>
      <c r="E416" s="9">
        <v>147</v>
      </c>
      <c r="F416" s="9">
        <v>1</v>
      </c>
      <c r="G416" s="9">
        <v>147</v>
      </c>
      <c r="H416" s="10">
        <v>5</v>
      </c>
      <c r="I416" s="24">
        <f t="shared" si="10"/>
        <v>735</v>
      </c>
      <c r="J416" s="24"/>
      <c r="K416" s="24"/>
      <c r="L416" s="25"/>
    </row>
    <row r="417" ht="25" customHeight="1" spans="1:12">
      <c r="A417" s="8">
        <v>315</v>
      </c>
      <c r="B417" s="46" t="s">
        <v>764</v>
      </c>
      <c r="C417" s="8" t="s">
        <v>650</v>
      </c>
      <c r="D417" s="8" t="s">
        <v>651</v>
      </c>
      <c r="E417" s="9">
        <v>72</v>
      </c>
      <c r="F417" s="9">
        <v>1</v>
      </c>
      <c r="G417" s="9">
        <v>72</v>
      </c>
      <c r="H417" s="10">
        <v>5</v>
      </c>
      <c r="I417" s="24">
        <f t="shared" si="10"/>
        <v>360</v>
      </c>
      <c r="J417" s="24"/>
      <c r="K417" s="24"/>
      <c r="L417" s="25"/>
    </row>
    <row r="418" ht="25" customHeight="1" spans="1:12">
      <c r="A418" s="8">
        <v>316</v>
      </c>
      <c r="B418" s="46" t="s">
        <v>765</v>
      </c>
      <c r="C418" s="8" t="s">
        <v>650</v>
      </c>
      <c r="D418" s="8" t="s">
        <v>651</v>
      </c>
      <c r="E418" s="9">
        <v>72</v>
      </c>
      <c r="F418" s="9">
        <v>1</v>
      </c>
      <c r="G418" s="9">
        <v>72</v>
      </c>
      <c r="H418" s="10">
        <v>5</v>
      </c>
      <c r="I418" s="24">
        <f t="shared" si="10"/>
        <v>360</v>
      </c>
      <c r="J418" s="24"/>
      <c r="K418" s="24"/>
      <c r="L418" s="25"/>
    </row>
    <row r="419" ht="25" customHeight="1" spans="1:12">
      <c r="A419" s="8">
        <v>317</v>
      </c>
      <c r="B419" s="46" t="s">
        <v>766</v>
      </c>
      <c r="C419" s="8" t="s">
        <v>706</v>
      </c>
      <c r="D419" s="8" t="s">
        <v>707</v>
      </c>
      <c r="E419" s="9">
        <v>136.1</v>
      </c>
      <c r="F419" s="9">
        <v>1</v>
      </c>
      <c r="G419" s="9">
        <v>136.1</v>
      </c>
      <c r="H419" s="10">
        <v>5</v>
      </c>
      <c r="I419" s="24">
        <f t="shared" si="10"/>
        <v>680.5</v>
      </c>
      <c r="J419" s="24"/>
      <c r="K419" s="24"/>
      <c r="L419" s="25"/>
    </row>
    <row r="420" ht="25" customHeight="1" spans="1:12">
      <c r="A420" s="8">
        <v>318</v>
      </c>
      <c r="B420" s="46" t="s">
        <v>767</v>
      </c>
      <c r="C420" s="8" t="s">
        <v>706</v>
      </c>
      <c r="D420" s="8" t="s">
        <v>707</v>
      </c>
      <c r="E420" s="9">
        <v>136.1</v>
      </c>
      <c r="F420" s="9">
        <v>1</v>
      </c>
      <c r="G420" s="9">
        <v>136.1</v>
      </c>
      <c r="H420" s="10">
        <v>5</v>
      </c>
      <c r="I420" s="24">
        <f t="shared" si="10"/>
        <v>680.5</v>
      </c>
      <c r="J420" s="24"/>
      <c r="K420" s="24"/>
      <c r="L420" s="25"/>
    </row>
    <row r="421" ht="25" customHeight="1" spans="1:12">
      <c r="A421" s="8">
        <v>319</v>
      </c>
      <c r="B421" s="46" t="s">
        <v>768</v>
      </c>
      <c r="C421" s="8" t="s">
        <v>706</v>
      </c>
      <c r="D421" s="8" t="s">
        <v>707</v>
      </c>
      <c r="E421" s="9">
        <v>136.1</v>
      </c>
      <c r="F421" s="9">
        <v>1</v>
      </c>
      <c r="G421" s="9">
        <v>136.1</v>
      </c>
      <c r="H421" s="10">
        <v>5</v>
      </c>
      <c r="I421" s="24">
        <f t="shared" si="10"/>
        <v>680.5</v>
      </c>
      <c r="J421" s="24"/>
      <c r="K421" s="24"/>
      <c r="L421" s="25"/>
    </row>
    <row r="422" ht="25" customHeight="1" spans="1:12">
      <c r="A422" s="8">
        <v>320</v>
      </c>
      <c r="B422" s="46" t="s">
        <v>769</v>
      </c>
      <c r="C422" s="8" t="s">
        <v>706</v>
      </c>
      <c r="D422" s="8" t="s">
        <v>707</v>
      </c>
      <c r="E422" s="9">
        <v>136.1</v>
      </c>
      <c r="F422" s="9">
        <v>1</v>
      </c>
      <c r="G422" s="9">
        <v>136.1</v>
      </c>
      <c r="H422" s="10">
        <v>5</v>
      </c>
      <c r="I422" s="24">
        <f t="shared" si="10"/>
        <v>680.5</v>
      </c>
      <c r="J422" s="24"/>
      <c r="K422" s="24"/>
      <c r="L422" s="25"/>
    </row>
    <row r="423" ht="25" customHeight="1" spans="1:12">
      <c r="A423" s="8">
        <v>321</v>
      </c>
      <c r="B423" s="46" t="s">
        <v>770</v>
      </c>
      <c r="C423" s="8" t="s">
        <v>706</v>
      </c>
      <c r="D423" s="8" t="s">
        <v>707</v>
      </c>
      <c r="E423" s="9">
        <v>136.1</v>
      </c>
      <c r="F423" s="9">
        <v>1</v>
      </c>
      <c r="G423" s="9">
        <v>136.1</v>
      </c>
      <c r="H423" s="10">
        <v>5</v>
      </c>
      <c r="I423" s="24">
        <f t="shared" si="10"/>
        <v>680.5</v>
      </c>
      <c r="J423" s="24"/>
      <c r="K423" s="24"/>
      <c r="L423" s="25"/>
    </row>
    <row r="424" ht="25" customHeight="1" spans="1:12">
      <c r="A424" s="8">
        <v>322</v>
      </c>
      <c r="B424" s="46" t="s">
        <v>771</v>
      </c>
      <c r="C424" s="8" t="s">
        <v>706</v>
      </c>
      <c r="D424" s="8" t="s">
        <v>707</v>
      </c>
      <c r="E424" s="9">
        <v>136.1</v>
      </c>
      <c r="F424" s="9">
        <v>1</v>
      </c>
      <c r="G424" s="9">
        <v>136.1</v>
      </c>
      <c r="H424" s="10">
        <v>5</v>
      </c>
      <c r="I424" s="24">
        <f t="shared" si="10"/>
        <v>680.5</v>
      </c>
      <c r="J424" s="24"/>
      <c r="K424" s="24"/>
      <c r="L424" s="25"/>
    </row>
    <row r="425" ht="25" customHeight="1" spans="1:12">
      <c r="A425" s="8">
        <v>323</v>
      </c>
      <c r="B425" s="46" t="s">
        <v>772</v>
      </c>
      <c r="C425" s="8" t="s">
        <v>706</v>
      </c>
      <c r="D425" s="8" t="s">
        <v>707</v>
      </c>
      <c r="E425" s="9">
        <v>136.1</v>
      </c>
      <c r="F425" s="9">
        <v>1</v>
      </c>
      <c r="G425" s="9">
        <v>136.1</v>
      </c>
      <c r="H425" s="10">
        <v>5</v>
      </c>
      <c r="I425" s="24">
        <f t="shared" si="10"/>
        <v>680.5</v>
      </c>
      <c r="J425" s="24"/>
      <c r="K425" s="24"/>
      <c r="L425" s="25"/>
    </row>
    <row r="426" ht="25" customHeight="1" spans="1:12">
      <c r="A426" s="8">
        <v>324</v>
      </c>
      <c r="B426" s="46" t="s">
        <v>773</v>
      </c>
      <c r="C426" s="8" t="s">
        <v>650</v>
      </c>
      <c r="D426" s="8" t="s">
        <v>651</v>
      </c>
      <c r="E426" s="9">
        <v>72</v>
      </c>
      <c r="F426" s="9">
        <v>1</v>
      </c>
      <c r="G426" s="9">
        <v>72</v>
      </c>
      <c r="H426" s="10">
        <v>5</v>
      </c>
      <c r="I426" s="24">
        <f t="shared" si="10"/>
        <v>360</v>
      </c>
      <c r="J426" s="24"/>
      <c r="K426" s="24"/>
      <c r="L426" s="25"/>
    </row>
    <row r="427" ht="25" customHeight="1" spans="1:12">
      <c r="A427" s="8">
        <v>325</v>
      </c>
      <c r="B427" s="46" t="s">
        <v>774</v>
      </c>
      <c r="C427" s="8" t="s">
        <v>650</v>
      </c>
      <c r="D427" s="8" t="s">
        <v>651</v>
      </c>
      <c r="E427" s="9">
        <v>72</v>
      </c>
      <c r="F427" s="9">
        <v>1</v>
      </c>
      <c r="G427" s="9">
        <v>72</v>
      </c>
      <c r="H427" s="10">
        <v>5</v>
      </c>
      <c r="I427" s="24">
        <f t="shared" si="10"/>
        <v>360</v>
      </c>
      <c r="J427" s="24"/>
      <c r="K427" s="24"/>
      <c r="L427" s="25"/>
    </row>
    <row r="428" ht="25" customHeight="1" spans="1:12">
      <c r="A428" s="11">
        <v>326</v>
      </c>
      <c r="B428" s="47" t="s">
        <v>775</v>
      </c>
      <c r="C428" s="8" t="s">
        <v>776</v>
      </c>
      <c r="D428" s="8" t="s">
        <v>777</v>
      </c>
      <c r="E428" s="9">
        <v>3</v>
      </c>
      <c r="F428" s="9">
        <v>1</v>
      </c>
      <c r="G428" s="9">
        <v>12.5</v>
      </c>
      <c r="H428" s="12">
        <v>5</v>
      </c>
      <c r="I428" s="26">
        <f t="shared" si="10"/>
        <v>62.5</v>
      </c>
      <c r="J428" s="26"/>
      <c r="K428" s="26"/>
      <c r="L428" s="26"/>
    </row>
    <row r="429" ht="25" customHeight="1" spans="1:12">
      <c r="A429" s="15"/>
      <c r="B429" s="48"/>
      <c r="C429" s="8" t="s">
        <v>778</v>
      </c>
      <c r="D429" s="8" t="s">
        <v>779</v>
      </c>
      <c r="E429" s="9">
        <v>9.5</v>
      </c>
      <c r="F429" s="9">
        <v>1</v>
      </c>
      <c r="G429" s="9"/>
      <c r="H429" s="16"/>
      <c r="I429" s="28"/>
      <c r="J429" s="28"/>
      <c r="K429" s="28"/>
      <c r="L429" s="28"/>
    </row>
    <row r="430" ht="25" customHeight="1" spans="1:12">
      <c r="A430" s="9">
        <v>327</v>
      </c>
      <c r="B430" s="8" t="s">
        <v>780</v>
      </c>
      <c r="C430" s="8" t="s">
        <v>781</v>
      </c>
      <c r="D430" s="9">
        <v>270700003</v>
      </c>
      <c r="E430" s="9">
        <v>223.7</v>
      </c>
      <c r="F430" s="9">
        <v>2</v>
      </c>
      <c r="G430" s="9">
        <v>447.4</v>
      </c>
      <c r="H430" s="49">
        <v>5</v>
      </c>
      <c r="I430" s="24">
        <f>G430*H430</f>
        <v>2237</v>
      </c>
      <c r="J430" s="24"/>
      <c r="K430" s="24"/>
      <c r="L430" s="25"/>
    </row>
    <row r="431" ht="25" customHeight="1" spans="1:12">
      <c r="A431" s="9">
        <v>328</v>
      </c>
      <c r="B431" s="8" t="s">
        <v>782</v>
      </c>
      <c r="C431" s="8" t="s">
        <v>627</v>
      </c>
      <c r="D431" s="9" t="s">
        <v>628</v>
      </c>
      <c r="E431" s="9">
        <v>240</v>
      </c>
      <c r="F431" s="9">
        <v>17</v>
      </c>
      <c r="G431" s="9">
        <v>3264</v>
      </c>
      <c r="H431" s="49">
        <v>5</v>
      </c>
      <c r="I431" s="24">
        <f>G431*H431</f>
        <v>16320</v>
      </c>
      <c r="J431" s="24"/>
      <c r="K431" s="24"/>
      <c r="L431" s="25"/>
    </row>
    <row r="432" ht="25" customHeight="1" spans="1:12">
      <c r="A432" s="50">
        <v>329</v>
      </c>
      <c r="B432" s="8" t="s">
        <v>783</v>
      </c>
      <c r="C432" s="8" t="s">
        <v>784</v>
      </c>
      <c r="D432" s="9" t="s">
        <v>785</v>
      </c>
      <c r="E432" s="9">
        <v>479</v>
      </c>
      <c r="F432" s="9">
        <v>3</v>
      </c>
      <c r="G432" s="9">
        <v>4605.6</v>
      </c>
      <c r="H432" s="51">
        <v>2</v>
      </c>
      <c r="I432" s="26">
        <f>G432*H432</f>
        <v>9211.2</v>
      </c>
      <c r="J432" s="26"/>
      <c r="K432" s="26"/>
      <c r="L432" s="26"/>
    </row>
    <row r="433" ht="25" customHeight="1" spans="1:12">
      <c r="A433" s="52"/>
      <c r="B433" s="8"/>
      <c r="C433" s="8" t="s">
        <v>627</v>
      </c>
      <c r="D433" s="9" t="s">
        <v>628</v>
      </c>
      <c r="E433" s="9">
        <v>240</v>
      </c>
      <c r="F433" s="9">
        <v>18</v>
      </c>
      <c r="G433" s="9"/>
      <c r="H433" s="53"/>
      <c r="I433" s="28"/>
      <c r="J433" s="28"/>
      <c r="K433" s="28"/>
      <c r="L433" s="28"/>
    </row>
    <row r="434" ht="25" customHeight="1" spans="1:12">
      <c r="A434" s="9">
        <v>330</v>
      </c>
      <c r="B434" s="8" t="s">
        <v>786</v>
      </c>
      <c r="C434" s="8" t="s">
        <v>627</v>
      </c>
      <c r="D434" s="9" t="s">
        <v>787</v>
      </c>
      <c r="E434" s="9">
        <v>240</v>
      </c>
      <c r="F434" s="9">
        <v>21</v>
      </c>
      <c r="G434" s="9">
        <v>4032</v>
      </c>
      <c r="H434" s="49">
        <v>2</v>
      </c>
      <c r="I434" s="24">
        <f>G434*H434</f>
        <v>8064</v>
      </c>
      <c r="J434" s="24"/>
      <c r="K434" s="24"/>
      <c r="L434" s="25"/>
    </row>
    <row r="435" ht="25" customHeight="1" spans="1:12">
      <c r="A435" s="9">
        <v>331</v>
      </c>
      <c r="B435" s="8" t="s">
        <v>788</v>
      </c>
      <c r="C435" s="8" t="s">
        <v>627</v>
      </c>
      <c r="D435" s="9" t="s">
        <v>628</v>
      </c>
      <c r="E435" s="9">
        <v>240</v>
      </c>
      <c r="F435" s="9">
        <v>18</v>
      </c>
      <c r="G435" s="9">
        <v>3456</v>
      </c>
      <c r="H435" s="49">
        <v>10</v>
      </c>
      <c r="I435" s="24">
        <f>G435*H435</f>
        <v>34560</v>
      </c>
      <c r="J435" s="24"/>
      <c r="K435" s="24"/>
      <c r="L435" s="25"/>
    </row>
    <row r="436" ht="25" customHeight="1" spans="1:12">
      <c r="A436" s="9">
        <v>332</v>
      </c>
      <c r="B436" s="8" t="s">
        <v>789</v>
      </c>
      <c r="C436" s="8" t="s">
        <v>790</v>
      </c>
      <c r="D436" s="9" t="s">
        <v>785</v>
      </c>
      <c r="E436" s="9">
        <v>479</v>
      </c>
      <c r="F436" s="9">
        <v>1</v>
      </c>
      <c r="G436" s="9">
        <v>479</v>
      </c>
      <c r="H436" s="49">
        <v>2</v>
      </c>
      <c r="I436" s="24">
        <f>G436*H436</f>
        <v>958</v>
      </c>
      <c r="J436" s="24"/>
      <c r="K436" s="24"/>
      <c r="L436" s="25"/>
    </row>
    <row r="437" ht="25" customHeight="1" spans="1:12">
      <c r="A437" s="50">
        <v>333</v>
      </c>
      <c r="B437" s="8" t="s">
        <v>791</v>
      </c>
      <c r="C437" s="8" t="s">
        <v>784</v>
      </c>
      <c r="D437" s="9" t="s">
        <v>785</v>
      </c>
      <c r="E437" s="9">
        <v>479</v>
      </c>
      <c r="F437" s="9">
        <v>3</v>
      </c>
      <c r="G437" s="9">
        <v>4797.6</v>
      </c>
      <c r="H437" s="51">
        <v>5</v>
      </c>
      <c r="I437" s="26">
        <f>G437*H437</f>
        <v>23988</v>
      </c>
      <c r="J437" s="26"/>
      <c r="K437" s="26"/>
      <c r="L437" s="26"/>
    </row>
    <row r="438" ht="25" customHeight="1" spans="1:12">
      <c r="A438" s="52"/>
      <c r="B438" s="8"/>
      <c r="C438" s="8" t="s">
        <v>627</v>
      </c>
      <c r="D438" s="9" t="s">
        <v>628</v>
      </c>
      <c r="E438" s="9">
        <v>240</v>
      </c>
      <c r="F438" s="9">
        <v>19</v>
      </c>
      <c r="G438" s="9"/>
      <c r="H438" s="53"/>
      <c r="I438" s="28"/>
      <c r="J438" s="28"/>
      <c r="K438" s="28"/>
      <c r="L438" s="28"/>
    </row>
    <row r="439" ht="25" customHeight="1" spans="1:12">
      <c r="A439" s="9">
        <v>334</v>
      </c>
      <c r="B439" s="8" t="s">
        <v>792</v>
      </c>
      <c r="C439" s="8" t="s">
        <v>793</v>
      </c>
      <c r="D439" s="9" t="s">
        <v>794</v>
      </c>
      <c r="E439" s="9">
        <v>862</v>
      </c>
      <c r="F439" s="9">
        <v>1</v>
      </c>
      <c r="G439" s="9">
        <v>862</v>
      </c>
      <c r="H439" s="49">
        <v>15</v>
      </c>
      <c r="I439" s="24">
        <f t="shared" ref="I439:I466" si="11">G439*H439</f>
        <v>12930</v>
      </c>
      <c r="J439" s="24"/>
      <c r="K439" s="24"/>
      <c r="L439" s="25"/>
    </row>
    <row r="440" ht="25" customHeight="1" spans="1:12">
      <c r="A440" s="9">
        <v>335</v>
      </c>
      <c r="B440" s="8" t="s">
        <v>795</v>
      </c>
      <c r="C440" s="8" t="s">
        <v>784</v>
      </c>
      <c r="D440" s="9" t="s">
        <v>785</v>
      </c>
      <c r="E440" s="9">
        <v>479</v>
      </c>
      <c r="F440" s="9">
        <v>1</v>
      </c>
      <c r="G440" s="9">
        <v>479</v>
      </c>
      <c r="H440" s="49">
        <v>5</v>
      </c>
      <c r="I440" s="24">
        <f t="shared" si="11"/>
        <v>2395</v>
      </c>
      <c r="J440" s="24"/>
      <c r="K440" s="24"/>
      <c r="L440" s="25"/>
    </row>
    <row r="441" ht="25" customHeight="1" spans="1:12">
      <c r="A441" s="9">
        <v>336</v>
      </c>
      <c r="B441" s="8" t="s">
        <v>796</v>
      </c>
      <c r="C441" s="8" t="s">
        <v>784</v>
      </c>
      <c r="D441" s="9" t="s">
        <v>785</v>
      </c>
      <c r="E441" s="9">
        <v>479</v>
      </c>
      <c r="F441" s="9">
        <v>1</v>
      </c>
      <c r="G441" s="9">
        <v>479</v>
      </c>
      <c r="H441" s="49">
        <v>5</v>
      </c>
      <c r="I441" s="24">
        <f t="shared" si="11"/>
        <v>2395</v>
      </c>
      <c r="J441" s="24"/>
      <c r="K441" s="24"/>
      <c r="L441" s="25"/>
    </row>
    <row r="442" ht="25" customHeight="1" spans="1:12">
      <c r="A442" s="9">
        <v>337</v>
      </c>
      <c r="B442" s="8" t="s">
        <v>797</v>
      </c>
      <c r="C442" s="8" t="s">
        <v>784</v>
      </c>
      <c r="D442" s="9" t="s">
        <v>785</v>
      </c>
      <c r="E442" s="9">
        <v>479</v>
      </c>
      <c r="F442" s="9">
        <v>1</v>
      </c>
      <c r="G442" s="9">
        <v>479</v>
      </c>
      <c r="H442" s="49">
        <v>5</v>
      </c>
      <c r="I442" s="24">
        <f t="shared" si="11"/>
        <v>2395</v>
      </c>
      <c r="J442" s="24"/>
      <c r="K442" s="24"/>
      <c r="L442" s="25"/>
    </row>
    <row r="443" ht="25" customHeight="1" spans="1:12">
      <c r="A443" s="9">
        <v>338</v>
      </c>
      <c r="B443" s="8" t="s">
        <v>798</v>
      </c>
      <c r="C443" s="8" t="s">
        <v>790</v>
      </c>
      <c r="D443" s="9" t="s">
        <v>785</v>
      </c>
      <c r="E443" s="9">
        <v>479</v>
      </c>
      <c r="F443" s="9">
        <v>2</v>
      </c>
      <c r="G443" s="9">
        <v>958</v>
      </c>
      <c r="H443" s="49">
        <v>5</v>
      </c>
      <c r="I443" s="24">
        <f t="shared" si="11"/>
        <v>4790</v>
      </c>
      <c r="J443" s="24"/>
      <c r="K443" s="24"/>
      <c r="L443" s="25"/>
    </row>
    <row r="444" ht="25" customHeight="1" spans="1:12">
      <c r="A444" s="9">
        <v>339</v>
      </c>
      <c r="B444" s="8" t="s">
        <v>799</v>
      </c>
      <c r="C444" s="8" t="s">
        <v>784</v>
      </c>
      <c r="D444" s="9" t="s">
        <v>785</v>
      </c>
      <c r="E444" s="9">
        <v>479</v>
      </c>
      <c r="F444" s="9">
        <v>1</v>
      </c>
      <c r="G444" s="9">
        <v>479</v>
      </c>
      <c r="H444" s="49">
        <v>5</v>
      </c>
      <c r="I444" s="24">
        <f t="shared" si="11"/>
        <v>2395</v>
      </c>
      <c r="J444" s="24"/>
      <c r="K444" s="24"/>
      <c r="L444" s="25"/>
    </row>
    <row r="445" ht="25" customHeight="1" spans="1:12">
      <c r="A445" s="9">
        <v>340</v>
      </c>
      <c r="B445" s="17" t="s">
        <v>800</v>
      </c>
      <c r="C445" s="17" t="s">
        <v>784</v>
      </c>
      <c r="D445" s="18" t="s">
        <v>785</v>
      </c>
      <c r="E445" s="18">
        <v>479</v>
      </c>
      <c r="F445" s="18">
        <v>1</v>
      </c>
      <c r="G445" s="18">
        <v>479</v>
      </c>
      <c r="H445" s="49">
        <v>5</v>
      </c>
      <c r="I445" s="24">
        <f t="shared" si="11"/>
        <v>2395</v>
      </c>
      <c r="J445" s="24"/>
      <c r="K445" s="24"/>
      <c r="L445" s="25"/>
    </row>
    <row r="446" ht="25" customHeight="1" spans="1:12">
      <c r="A446" s="9">
        <v>341</v>
      </c>
      <c r="B446" s="8" t="s">
        <v>801</v>
      </c>
      <c r="C446" s="8" t="s">
        <v>781</v>
      </c>
      <c r="D446" s="9">
        <v>270700003</v>
      </c>
      <c r="E446" s="9">
        <v>223.7</v>
      </c>
      <c r="F446" s="9">
        <v>2</v>
      </c>
      <c r="G446" s="9">
        <v>447.4</v>
      </c>
      <c r="H446" s="49">
        <v>5</v>
      </c>
      <c r="I446" s="24">
        <f t="shared" si="11"/>
        <v>2237</v>
      </c>
      <c r="J446" s="24"/>
      <c r="K446" s="24"/>
      <c r="L446" s="25"/>
    </row>
    <row r="447" ht="25" customHeight="1" spans="1:12">
      <c r="A447" s="9">
        <v>342</v>
      </c>
      <c r="B447" s="8" t="s">
        <v>802</v>
      </c>
      <c r="C447" s="8" t="s">
        <v>627</v>
      </c>
      <c r="D447" s="9" t="s">
        <v>628</v>
      </c>
      <c r="E447" s="9">
        <v>240</v>
      </c>
      <c r="F447" s="9">
        <v>17</v>
      </c>
      <c r="G447" s="9">
        <v>3264</v>
      </c>
      <c r="H447" s="49">
        <v>5</v>
      </c>
      <c r="I447" s="24">
        <f t="shared" si="11"/>
        <v>16320</v>
      </c>
      <c r="J447" s="24"/>
      <c r="K447" s="24"/>
      <c r="L447" s="25"/>
    </row>
    <row r="448" ht="25" customHeight="1" spans="1:12">
      <c r="A448" s="9">
        <v>343</v>
      </c>
      <c r="B448" s="8" t="s">
        <v>803</v>
      </c>
      <c r="C448" s="8" t="s">
        <v>784</v>
      </c>
      <c r="D448" s="9" t="s">
        <v>785</v>
      </c>
      <c r="E448" s="9">
        <v>479</v>
      </c>
      <c r="F448" s="9">
        <v>1</v>
      </c>
      <c r="G448" s="9">
        <v>479</v>
      </c>
      <c r="H448" s="49">
        <v>5</v>
      </c>
      <c r="I448" s="24">
        <f t="shared" si="11"/>
        <v>2395</v>
      </c>
      <c r="J448" s="24"/>
      <c r="K448" s="24"/>
      <c r="L448" s="25"/>
    </row>
    <row r="449" ht="25" customHeight="1" spans="1:12">
      <c r="A449" s="9">
        <v>344</v>
      </c>
      <c r="B449" s="8" t="s">
        <v>804</v>
      </c>
      <c r="C449" s="8" t="s">
        <v>793</v>
      </c>
      <c r="D449" s="9" t="s">
        <v>794</v>
      </c>
      <c r="E449" s="9">
        <v>862</v>
      </c>
      <c r="F449" s="9">
        <v>5</v>
      </c>
      <c r="G449" s="9">
        <v>4310</v>
      </c>
      <c r="H449" s="49">
        <v>5</v>
      </c>
      <c r="I449" s="24">
        <f t="shared" si="11"/>
        <v>21550</v>
      </c>
      <c r="J449" s="24"/>
      <c r="K449" s="24"/>
      <c r="L449" s="25"/>
    </row>
    <row r="450" ht="25" customHeight="1" spans="1:12">
      <c r="A450" s="9">
        <v>345</v>
      </c>
      <c r="B450" s="8" t="s">
        <v>805</v>
      </c>
      <c r="C450" s="8" t="s">
        <v>627</v>
      </c>
      <c r="D450" s="9" t="s">
        <v>628</v>
      </c>
      <c r="E450" s="9">
        <v>240</v>
      </c>
      <c r="F450" s="9">
        <v>15</v>
      </c>
      <c r="G450" s="9">
        <v>2880</v>
      </c>
      <c r="H450" s="49">
        <v>5</v>
      </c>
      <c r="I450" s="24">
        <f t="shared" si="11"/>
        <v>14400</v>
      </c>
      <c r="J450" s="24"/>
      <c r="K450" s="24"/>
      <c r="L450" s="25"/>
    </row>
    <row r="451" ht="25" customHeight="1" spans="1:12">
      <c r="A451" s="9">
        <v>346</v>
      </c>
      <c r="B451" s="17" t="s">
        <v>806</v>
      </c>
      <c r="C451" s="17" t="s">
        <v>781</v>
      </c>
      <c r="D451" s="18">
        <v>270700003</v>
      </c>
      <c r="E451" s="18">
        <v>223.7</v>
      </c>
      <c r="F451" s="18">
        <v>2</v>
      </c>
      <c r="G451" s="18">
        <v>447.4</v>
      </c>
      <c r="H451" s="49">
        <v>5</v>
      </c>
      <c r="I451" s="24">
        <f t="shared" si="11"/>
        <v>2237</v>
      </c>
      <c r="J451" s="24"/>
      <c r="K451" s="24"/>
      <c r="L451" s="25"/>
    </row>
    <row r="452" ht="25" customHeight="1" spans="1:12">
      <c r="A452" s="9">
        <v>347</v>
      </c>
      <c r="B452" s="8" t="s">
        <v>807</v>
      </c>
      <c r="C452" s="8" t="s">
        <v>784</v>
      </c>
      <c r="D452" s="9" t="s">
        <v>785</v>
      </c>
      <c r="E452" s="9">
        <v>479</v>
      </c>
      <c r="F452" s="9">
        <v>1</v>
      </c>
      <c r="G452" s="9">
        <v>479</v>
      </c>
      <c r="H452" s="49">
        <v>5</v>
      </c>
      <c r="I452" s="24">
        <f t="shared" si="11"/>
        <v>2395</v>
      </c>
      <c r="J452" s="24"/>
      <c r="K452" s="24"/>
      <c r="L452" s="25"/>
    </row>
    <row r="453" ht="25" customHeight="1" spans="1:12">
      <c r="A453" s="9">
        <v>348</v>
      </c>
      <c r="B453" s="8" t="s">
        <v>808</v>
      </c>
      <c r="C453" s="8" t="s">
        <v>784</v>
      </c>
      <c r="D453" s="9" t="s">
        <v>785</v>
      </c>
      <c r="E453" s="9">
        <v>479</v>
      </c>
      <c r="F453" s="9">
        <v>1</v>
      </c>
      <c r="G453" s="9">
        <v>479</v>
      </c>
      <c r="H453" s="49">
        <v>5</v>
      </c>
      <c r="I453" s="24">
        <f t="shared" si="11"/>
        <v>2395</v>
      </c>
      <c r="J453" s="24"/>
      <c r="K453" s="24"/>
      <c r="L453" s="25"/>
    </row>
    <row r="454" ht="25" customHeight="1" spans="1:12">
      <c r="A454" s="9">
        <v>349</v>
      </c>
      <c r="B454" s="8" t="s">
        <v>809</v>
      </c>
      <c r="C454" s="8" t="s">
        <v>781</v>
      </c>
      <c r="D454" s="9">
        <v>270700003</v>
      </c>
      <c r="E454" s="9">
        <v>223.7</v>
      </c>
      <c r="F454" s="9">
        <v>2</v>
      </c>
      <c r="G454" s="9">
        <v>447.4</v>
      </c>
      <c r="H454" s="49">
        <v>5</v>
      </c>
      <c r="I454" s="24">
        <f t="shared" si="11"/>
        <v>2237</v>
      </c>
      <c r="J454" s="24"/>
      <c r="K454" s="24"/>
      <c r="L454" s="25"/>
    </row>
    <row r="455" ht="25" customHeight="1" spans="1:12">
      <c r="A455" s="9">
        <v>350</v>
      </c>
      <c r="B455" s="17" t="s">
        <v>810</v>
      </c>
      <c r="C455" s="17" t="s">
        <v>781</v>
      </c>
      <c r="D455" s="18">
        <v>270700003</v>
      </c>
      <c r="E455" s="18">
        <v>223.7</v>
      </c>
      <c r="F455" s="18">
        <v>2</v>
      </c>
      <c r="G455" s="18">
        <v>447.4</v>
      </c>
      <c r="H455" s="49">
        <v>5</v>
      </c>
      <c r="I455" s="24">
        <f t="shared" si="11"/>
        <v>2237</v>
      </c>
      <c r="J455" s="24"/>
      <c r="K455" s="24"/>
      <c r="L455" s="25"/>
    </row>
    <row r="456" ht="25" customHeight="1" spans="1:12">
      <c r="A456" s="9">
        <v>351</v>
      </c>
      <c r="B456" s="8" t="s">
        <v>811</v>
      </c>
      <c r="C456" s="8" t="s">
        <v>812</v>
      </c>
      <c r="D456" s="9" t="s">
        <v>813</v>
      </c>
      <c r="E456" s="9">
        <v>862</v>
      </c>
      <c r="F456" s="9">
        <v>1</v>
      </c>
      <c r="G456" s="9">
        <v>862</v>
      </c>
      <c r="H456" s="49">
        <v>5</v>
      </c>
      <c r="I456" s="24">
        <f t="shared" si="11"/>
        <v>4310</v>
      </c>
      <c r="J456" s="24"/>
      <c r="K456" s="24"/>
      <c r="L456" s="25"/>
    </row>
    <row r="457" ht="25" customHeight="1" spans="1:12">
      <c r="A457" s="9">
        <v>352</v>
      </c>
      <c r="B457" s="8" t="s">
        <v>814</v>
      </c>
      <c r="C457" s="8" t="s">
        <v>784</v>
      </c>
      <c r="D457" s="9" t="s">
        <v>785</v>
      </c>
      <c r="E457" s="9">
        <v>479</v>
      </c>
      <c r="F457" s="9">
        <v>1</v>
      </c>
      <c r="G457" s="9">
        <v>479</v>
      </c>
      <c r="H457" s="49">
        <v>5</v>
      </c>
      <c r="I457" s="24">
        <f t="shared" si="11"/>
        <v>2395</v>
      </c>
      <c r="J457" s="24"/>
      <c r="K457" s="24"/>
      <c r="L457" s="25"/>
    </row>
    <row r="458" ht="25" customHeight="1" spans="1:12">
      <c r="A458" s="9">
        <v>353</v>
      </c>
      <c r="B458" s="8" t="s">
        <v>815</v>
      </c>
      <c r="C458" s="8" t="s">
        <v>793</v>
      </c>
      <c r="D458" s="9" t="s">
        <v>794</v>
      </c>
      <c r="E458" s="9">
        <v>862</v>
      </c>
      <c r="F458" s="9">
        <v>6</v>
      </c>
      <c r="G458" s="9">
        <v>5172</v>
      </c>
      <c r="H458" s="49">
        <v>5</v>
      </c>
      <c r="I458" s="24">
        <f t="shared" si="11"/>
        <v>25860</v>
      </c>
      <c r="J458" s="24"/>
      <c r="K458" s="24"/>
      <c r="L458" s="25"/>
    </row>
    <row r="459" ht="25" customHeight="1" spans="1:12">
      <c r="A459" s="9">
        <v>354</v>
      </c>
      <c r="B459" s="8" t="s">
        <v>816</v>
      </c>
      <c r="C459" s="8" t="s">
        <v>793</v>
      </c>
      <c r="D459" s="9" t="s">
        <v>794</v>
      </c>
      <c r="E459" s="9">
        <v>862</v>
      </c>
      <c r="F459" s="9">
        <v>5</v>
      </c>
      <c r="G459" s="9">
        <v>4310</v>
      </c>
      <c r="H459" s="49">
        <v>5</v>
      </c>
      <c r="I459" s="24">
        <f t="shared" si="11"/>
        <v>21550</v>
      </c>
      <c r="J459" s="24"/>
      <c r="K459" s="24"/>
      <c r="L459" s="25"/>
    </row>
    <row r="460" ht="25" customHeight="1" spans="1:12">
      <c r="A460" s="9">
        <v>355</v>
      </c>
      <c r="B460" s="8" t="s">
        <v>817</v>
      </c>
      <c r="C460" s="8" t="s">
        <v>784</v>
      </c>
      <c r="D460" s="9" t="s">
        <v>785</v>
      </c>
      <c r="E460" s="9">
        <v>479</v>
      </c>
      <c r="F460" s="9">
        <v>1</v>
      </c>
      <c r="G460" s="9">
        <v>479</v>
      </c>
      <c r="H460" s="49">
        <v>5</v>
      </c>
      <c r="I460" s="24">
        <f t="shared" si="11"/>
        <v>2395</v>
      </c>
      <c r="J460" s="24"/>
      <c r="K460" s="24"/>
      <c r="L460" s="25"/>
    </row>
    <row r="461" ht="25" customHeight="1" spans="1:12">
      <c r="A461" s="9">
        <v>356</v>
      </c>
      <c r="B461" s="8" t="s">
        <v>818</v>
      </c>
      <c r="C461" s="8" t="s">
        <v>793</v>
      </c>
      <c r="D461" s="9" t="s">
        <v>794</v>
      </c>
      <c r="E461" s="9">
        <v>862</v>
      </c>
      <c r="F461" s="9">
        <v>5</v>
      </c>
      <c r="G461" s="9">
        <v>4310</v>
      </c>
      <c r="H461" s="49">
        <v>10</v>
      </c>
      <c r="I461" s="24">
        <f t="shared" si="11"/>
        <v>43100</v>
      </c>
      <c r="J461" s="24"/>
      <c r="K461" s="24"/>
      <c r="L461" s="25"/>
    </row>
    <row r="462" ht="25" customHeight="1" spans="1:12">
      <c r="A462" s="9">
        <v>357</v>
      </c>
      <c r="B462" s="8" t="s">
        <v>819</v>
      </c>
      <c r="C462" s="8" t="s">
        <v>627</v>
      </c>
      <c r="D462" s="9" t="s">
        <v>628</v>
      </c>
      <c r="E462" s="9">
        <v>240</v>
      </c>
      <c r="F462" s="9">
        <v>5</v>
      </c>
      <c r="G462" s="9">
        <v>1200</v>
      </c>
      <c r="H462" s="49">
        <v>5</v>
      </c>
      <c r="I462" s="24">
        <f t="shared" si="11"/>
        <v>6000</v>
      </c>
      <c r="J462" s="24"/>
      <c r="K462" s="24"/>
      <c r="L462" s="25"/>
    </row>
    <row r="463" ht="25" customHeight="1" spans="1:12">
      <c r="A463" s="9">
        <v>358</v>
      </c>
      <c r="B463" s="8" t="s">
        <v>820</v>
      </c>
      <c r="C463" s="8" t="s">
        <v>627</v>
      </c>
      <c r="D463" s="9" t="s">
        <v>628</v>
      </c>
      <c r="E463" s="9">
        <v>240</v>
      </c>
      <c r="F463" s="9">
        <v>18</v>
      </c>
      <c r="G463" s="9">
        <v>3456</v>
      </c>
      <c r="H463" s="49">
        <v>10</v>
      </c>
      <c r="I463" s="24">
        <f t="shared" si="11"/>
        <v>34560</v>
      </c>
      <c r="J463" s="24"/>
      <c r="K463" s="24"/>
      <c r="L463" s="25"/>
    </row>
    <row r="464" ht="25" customHeight="1" spans="1:12">
      <c r="A464" s="9">
        <v>359</v>
      </c>
      <c r="B464" s="8" t="s">
        <v>821</v>
      </c>
      <c r="C464" s="8" t="s">
        <v>784</v>
      </c>
      <c r="D464" s="9" t="s">
        <v>785</v>
      </c>
      <c r="E464" s="9">
        <v>479</v>
      </c>
      <c r="F464" s="9">
        <v>3</v>
      </c>
      <c r="G464" s="9" t="s">
        <v>822</v>
      </c>
      <c r="H464" s="49">
        <v>5</v>
      </c>
      <c r="I464" s="24">
        <f t="shared" si="11"/>
        <v>7185</v>
      </c>
      <c r="J464" s="24"/>
      <c r="K464" s="24"/>
      <c r="L464" s="25"/>
    </row>
    <row r="465" ht="25" customHeight="1" spans="1:12">
      <c r="A465" s="9">
        <v>360</v>
      </c>
      <c r="B465" s="8" t="s">
        <v>823</v>
      </c>
      <c r="C465" s="8" t="s">
        <v>793</v>
      </c>
      <c r="D465" s="9" t="s">
        <v>794</v>
      </c>
      <c r="E465" s="9">
        <v>862</v>
      </c>
      <c r="F465" s="9">
        <v>4</v>
      </c>
      <c r="G465" s="9">
        <v>3448</v>
      </c>
      <c r="H465" s="49">
        <v>5</v>
      </c>
      <c r="I465" s="24">
        <f t="shared" si="11"/>
        <v>17240</v>
      </c>
      <c r="J465" s="24"/>
      <c r="K465" s="24"/>
      <c r="L465" s="25"/>
    </row>
    <row r="466" ht="25" customHeight="1" spans="1:12">
      <c r="A466" s="50">
        <v>361</v>
      </c>
      <c r="B466" s="8" t="s">
        <v>824</v>
      </c>
      <c r="C466" s="8" t="s">
        <v>781</v>
      </c>
      <c r="D466" s="9">
        <v>270700003</v>
      </c>
      <c r="E466" s="9">
        <v>223.7</v>
      </c>
      <c r="F466" s="9">
        <v>3</v>
      </c>
      <c r="G466" s="9">
        <v>1150.1</v>
      </c>
      <c r="H466" s="51">
        <v>5</v>
      </c>
      <c r="I466" s="26">
        <f t="shared" si="11"/>
        <v>5750.5</v>
      </c>
      <c r="J466" s="26"/>
      <c r="K466" s="26"/>
      <c r="L466" s="26"/>
    </row>
    <row r="467" ht="25" customHeight="1" spans="1:12">
      <c r="A467" s="52"/>
      <c r="B467" s="8"/>
      <c r="C467" s="8" t="s">
        <v>784</v>
      </c>
      <c r="D467" s="9" t="s">
        <v>785</v>
      </c>
      <c r="E467" s="9">
        <v>479</v>
      </c>
      <c r="F467" s="9">
        <v>1</v>
      </c>
      <c r="G467" s="9"/>
      <c r="H467" s="53"/>
      <c r="I467" s="28"/>
      <c r="J467" s="28"/>
      <c r="K467" s="28"/>
      <c r="L467" s="28"/>
    </row>
    <row r="468" ht="25" customHeight="1" spans="1:12">
      <c r="A468" s="9">
        <v>362</v>
      </c>
      <c r="B468" s="8" t="s">
        <v>825</v>
      </c>
      <c r="C468" s="8" t="s">
        <v>643</v>
      </c>
      <c r="D468" s="9">
        <v>270700003</v>
      </c>
      <c r="E468" s="9">
        <v>223.7</v>
      </c>
      <c r="F468" s="9">
        <v>2</v>
      </c>
      <c r="G468" s="9">
        <v>447.4</v>
      </c>
      <c r="H468" s="49">
        <v>5</v>
      </c>
      <c r="I468" s="24">
        <f t="shared" ref="I468:I487" si="12">G468*H468</f>
        <v>2237</v>
      </c>
      <c r="J468" s="24"/>
      <c r="K468" s="24"/>
      <c r="L468" s="25"/>
    </row>
    <row r="469" ht="25" customHeight="1" spans="1:12">
      <c r="A469" s="9">
        <v>363</v>
      </c>
      <c r="B469" s="8" t="s">
        <v>826</v>
      </c>
      <c r="C469" s="8" t="s">
        <v>793</v>
      </c>
      <c r="D469" s="9" t="s">
        <v>794</v>
      </c>
      <c r="E469" s="9">
        <v>862</v>
      </c>
      <c r="F469" s="9">
        <v>5</v>
      </c>
      <c r="G469" s="9">
        <v>4310</v>
      </c>
      <c r="H469" s="49">
        <v>5</v>
      </c>
      <c r="I469" s="24">
        <f t="shared" si="12"/>
        <v>21550</v>
      </c>
      <c r="J469" s="24"/>
      <c r="K469" s="24"/>
      <c r="L469" s="25"/>
    </row>
    <row r="470" ht="25" customHeight="1" spans="1:12">
      <c r="A470" s="9">
        <v>364</v>
      </c>
      <c r="B470" s="8" t="s">
        <v>827</v>
      </c>
      <c r="C470" s="8" t="s">
        <v>784</v>
      </c>
      <c r="D470" s="9" t="s">
        <v>785</v>
      </c>
      <c r="E470" s="9">
        <v>479</v>
      </c>
      <c r="F470" s="9">
        <v>3</v>
      </c>
      <c r="G470" s="9">
        <v>1437</v>
      </c>
      <c r="H470" s="49">
        <v>5</v>
      </c>
      <c r="I470" s="24">
        <f t="shared" si="12"/>
        <v>7185</v>
      </c>
      <c r="J470" s="24"/>
      <c r="K470" s="24"/>
      <c r="L470" s="25"/>
    </row>
    <row r="471" ht="25" customHeight="1" spans="1:12">
      <c r="A471" s="9">
        <v>365</v>
      </c>
      <c r="B471" s="8" t="s">
        <v>828</v>
      </c>
      <c r="C471" s="8" t="s">
        <v>793</v>
      </c>
      <c r="D471" s="9" t="s">
        <v>794</v>
      </c>
      <c r="E471" s="9">
        <v>862</v>
      </c>
      <c r="F471" s="9">
        <v>1</v>
      </c>
      <c r="G471" s="9">
        <v>862</v>
      </c>
      <c r="H471" s="49">
        <v>5</v>
      </c>
      <c r="I471" s="24">
        <f t="shared" si="12"/>
        <v>4310</v>
      </c>
      <c r="J471" s="24"/>
      <c r="K471" s="24"/>
      <c r="L471" s="25"/>
    </row>
    <row r="472" ht="25" customHeight="1" spans="1:12">
      <c r="A472" s="9">
        <v>366</v>
      </c>
      <c r="B472" s="17" t="s">
        <v>829</v>
      </c>
      <c r="C472" s="17" t="s">
        <v>784</v>
      </c>
      <c r="D472" s="18" t="s">
        <v>785</v>
      </c>
      <c r="E472" s="18">
        <v>479</v>
      </c>
      <c r="F472" s="18">
        <v>1</v>
      </c>
      <c r="G472" s="18">
        <v>479</v>
      </c>
      <c r="H472" s="49">
        <v>5</v>
      </c>
      <c r="I472" s="24">
        <f t="shared" si="12"/>
        <v>2395</v>
      </c>
      <c r="J472" s="24"/>
      <c r="K472" s="24"/>
      <c r="L472" s="25"/>
    </row>
    <row r="473" ht="25" customHeight="1" spans="1:12">
      <c r="A473" s="9">
        <v>367</v>
      </c>
      <c r="B473" s="17" t="s">
        <v>830</v>
      </c>
      <c r="C473" s="17" t="s">
        <v>784</v>
      </c>
      <c r="D473" s="18" t="s">
        <v>785</v>
      </c>
      <c r="E473" s="18">
        <v>479</v>
      </c>
      <c r="F473" s="18">
        <v>1</v>
      </c>
      <c r="G473" s="18">
        <v>479</v>
      </c>
      <c r="H473" s="49">
        <v>5</v>
      </c>
      <c r="I473" s="24">
        <f t="shared" si="12"/>
        <v>2395</v>
      </c>
      <c r="J473" s="24"/>
      <c r="K473" s="24"/>
      <c r="L473" s="25"/>
    </row>
    <row r="474" ht="25" customHeight="1" spans="1:12">
      <c r="A474" s="9">
        <v>368</v>
      </c>
      <c r="B474" s="17" t="s">
        <v>831</v>
      </c>
      <c r="C474" s="17" t="s">
        <v>784</v>
      </c>
      <c r="D474" s="18" t="s">
        <v>785</v>
      </c>
      <c r="E474" s="18">
        <v>479</v>
      </c>
      <c r="F474" s="18">
        <v>1</v>
      </c>
      <c r="G474" s="18">
        <v>479</v>
      </c>
      <c r="H474" s="49">
        <v>5</v>
      </c>
      <c r="I474" s="24">
        <f t="shared" si="12"/>
        <v>2395</v>
      </c>
      <c r="J474" s="24"/>
      <c r="K474" s="24"/>
      <c r="L474" s="25"/>
    </row>
    <row r="475" ht="25" customHeight="1" spans="1:12">
      <c r="A475" s="9">
        <v>369</v>
      </c>
      <c r="B475" s="8" t="s">
        <v>832</v>
      </c>
      <c r="C475" s="8" t="s">
        <v>790</v>
      </c>
      <c r="D475" s="9" t="s">
        <v>785</v>
      </c>
      <c r="E475" s="9">
        <v>479</v>
      </c>
      <c r="F475" s="9">
        <v>1</v>
      </c>
      <c r="G475" s="9">
        <v>479</v>
      </c>
      <c r="H475" s="49">
        <v>5</v>
      </c>
      <c r="I475" s="24">
        <f t="shared" si="12"/>
        <v>2395</v>
      </c>
      <c r="J475" s="24"/>
      <c r="K475" s="24"/>
      <c r="L475" s="25"/>
    </row>
    <row r="476" ht="25" customHeight="1" spans="1:12">
      <c r="A476" s="9">
        <v>370</v>
      </c>
      <c r="B476" s="17" t="s">
        <v>833</v>
      </c>
      <c r="C476" s="17" t="s">
        <v>784</v>
      </c>
      <c r="D476" s="18" t="s">
        <v>785</v>
      </c>
      <c r="E476" s="18">
        <v>479</v>
      </c>
      <c r="F476" s="18">
        <v>1</v>
      </c>
      <c r="G476" s="18">
        <v>479</v>
      </c>
      <c r="H476" s="49">
        <v>5</v>
      </c>
      <c r="I476" s="24">
        <f t="shared" si="12"/>
        <v>2395</v>
      </c>
      <c r="J476" s="24"/>
      <c r="K476" s="24"/>
      <c r="L476" s="25"/>
    </row>
    <row r="477" ht="25" customHeight="1" spans="1:12">
      <c r="A477" s="9">
        <v>371</v>
      </c>
      <c r="B477" s="17" t="s">
        <v>834</v>
      </c>
      <c r="C477" s="17" t="s">
        <v>784</v>
      </c>
      <c r="D477" s="18" t="s">
        <v>785</v>
      </c>
      <c r="E477" s="18">
        <v>479</v>
      </c>
      <c r="F477" s="18">
        <v>1</v>
      </c>
      <c r="G477" s="18">
        <v>479</v>
      </c>
      <c r="H477" s="49">
        <v>5</v>
      </c>
      <c r="I477" s="24">
        <f t="shared" si="12"/>
        <v>2395</v>
      </c>
      <c r="J477" s="24"/>
      <c r="K477" s="24"/>
      <c r="L477" s="25"/>
    </row>
    <row r="478" ht="25" customHeight="1" spans="1:12">
      <c r="A478" s="9">
        <v>372</v>
      </c>
      <c r="B478" s="8" t="s">
        <v>835</v>
      </c>
      <c r="C478" s="8" t="s">
        <v>627</v>
      </c>
      <c r="D478" s="9" t="s">
        <v>628</v>
      </c>
      <c r="E478" s="9">
        <v>240</v>
      </c>
      <c r="F478" s="9" t="s">
        <v>836</v>
      </c>
      <c r="G478" s="9">
        <v>1680</v>
      </c>
      <c r="H478" s="49">
        <v>5</v>
      </c>
      <c r="I478" s="24">
        <f t="shared" si="12"/>
        <v>8400</v>
      </c>
      <c r="J478" s="24"/>
      <c r="K478" s="24"/>
      <c r="L478" s="25"/>
    </row>
    <row r="479" ht="25" customHeight="1" spans="1:12">
      <c r="A479" s="9">
        <v>373</v>
      </c>
      <c r="B479" s="8" t="s">
        <v>837</v>
      </c>
      <c r="C479" s="8" t="s">
        <v>784</v>
      </c>
      <c r="D479" s="9" t="s">
        <v>785</v>
      </c>
      <c r="E479" s="9">
        <v>479</v>
      </c>
      <c r="F479" s="9">
        <v>1</v>
      </c>
      <c r="G479" s="9">
        <v>479</v>
      </c>
      <c r="H479" s="49">
        <v>5</v>
      </c>
      <c r="I479" s="24">
        <f t="shared" si="12"/>
        <v>2395</v>
      </c>
      <c r="J479" s="24"/>
      <c r="K479" s="24"/>
      <c r="L479" s="25"/>
    </row>
    <row r="480" ht="25" customHeight="1" spans="1:12">
      <c r="A480" s="9">
        <v>374</v>
      </c>
      <c r="B480" s="8" t="s">
        <v>838</v>
      </c>
      <c r="C480" s="8" t="s">
        <v>32</v>
      </c>
      <c r="D480" s="9">
        <v>250401031</v>
      </c>
      <c r="E480" s="9">
        <v>54</v>
      </c>
      <c r="F480" s="9">
        <v>20</v>
      </c>
      <c r="G480" s="9">
        <v>864</v>
      </c>
      <c r="H480" s="49">
        <v>20</v>
      </c>
      <c r="I480" s="24">
        <f t="shared" si="12"/>
        <v>17280</v>
      </c>
      <c r="J480" s="24"/>
      <c r="K480" s="24"/>
      <c r="L480" s="25"/>
    </row>
    <row r="481" ht="25" customHeight="1" spans="1:12">
      <c r="A481" s="9">
        <v>375</v>
      </c>
      <c r="B481" s="8" t="s">
        <v>839</v>
      </c>
      <c r="C481" s="8" t="s">
        <v>790</v>
      </c>
      <c r="D481" s="9" t="s">
        <v>785</v>
      </c>
      <c r="E481" s="9">
        <v>479</v>
      </c>
      <c r="F481" s="9">
        <v>6</v>
      </c>
      <c r="G481" s="9">
        <v>2874</v>
      </c>
      <c r="H481" s="49">
        <v>5</v>
      </c>
      <c r="I481" s="24">
        <f t="shared" si="12"/>
        <v>14370</v>
      </c>
      <c r="J481" s="24"/>
      <c r="K481" s="24"/>
      <c r="L481" s="25"/>
    </row>
    <row r="482" ht="25" customHeight="1" spans="1:12">
      <c r="A482" s="9">
        <v>376</v>
      </c>
      <c r="B482" s="8" t="s">
        <v>840</v>
      </c>
      <c r="C482" s="8" t="s">
        <v>32</v>
      </c>
      <c r="D482" s="9">
        <v>250401031</v>
      </c>
      <c r="E482" s="9">
        <v>54</v>
      </c>
      <c r="F482" s="9">
        <v>20</v>
      </c>
      <c r="G482" s="9">
        <v>864</v>
      </c>
      <c r="H482" s="49">
        <v>5</v>
      </c>
      <c r="I482" s="24">
        <f t="shared" si="12"/>
        <v>4320</v>
      </c>
      <c r="J482" s="24"/>
      <c r="K482" s="24"/>
      <c r="L482" s="25"/>
    </row>
    <row r="483" ht="25" customHeight="1" spans="1:12">
      <c r="A483" s="9">
        <v>377</v>
      </c>
      <c r="B483" s="8" t="s">
        <v>841</v>
      </c>
      <c r="C483" s="8" t="s">
        <v>627</v>
      </c>
      <c r="D483" s="9" t="s">
        <v>628</v>
      </c>
      <c r="E483" s="9">
        <v>240</v>
      </c>
      <c r="F483" s="9">
        <v>20</v>
      </c>
      <c r="G483" s="9">
        <v>3840</v>
      </c>
      <c r="H483" s="49">
        <v>5</v>
      </c>
      <c r="I483" s="24">
        <f t="shared" si="12"/>
        <v>19200</v>
      </c>
      <c r="J483" s="24"/>
      <c r="K483" s="24"/>
      <c r="L483" s="25"/>
    </row>
    <row r="484" ht="25" customHeight="1" spans="1:12">
      <c r="A484" s="9">
        <v>378</v>
      </c>
      <c r="B484" s="17" t="s">
        <v>842</v>
      </c>
      <c r="C484" s="17" t="s">
        <v>843</v>
      </c>
      <c r="D484" s="18">
        <v>250201007</v>
      </c>
      <c r="E484" s="18">
        <v>27</v>
      </c>
      <c r="F484" s="18">
        <v>3</v>
      </c>
      <c r="G484" s="18">
        <v>81</v>
      </c>
      <c r="H484" s="49">
        <v>5</v>
      </c>
      <c r="I484" s="24">
        <f t="shared" si="12"/>
        <v>405</v>
      </c>
      <c r="J484" s="24"/>
      <c r="K484" s="24"/>
      <c r="L484" s="25"/>
    </row>
    <row r="485" ht="25" customHeight="1" spans="1:12">
      <c r="A485" s="9">
        <v>379</v>
      </c>
      <c r="B485" s="8" t="s">
        <v>844</v>
      </c>
      <c r="C485" s="8" t="s">
        <v>845</v>
      </c>
      <c r="D485" s="9" t="s">
        <v>846</v>
      </c>
      <c r="E485" s="9">
        <v>1172.3</v>
      </c>
      <c r="F485" s="9">
        <v>1</v>
      </c>
      <c r="G485" s="9">
        <v>1172.3</v>
      </c>
      <c r="H485" s="49">
        <v>25</v>
      </c>
      <c r="I485" s="24">
        <f t="shared" si="12"/>
        <v>29307.5</v>
      </c>
      <c r="J485" s="24"/>
      <c r="K485" s="24"/>
      <c r="L485" s="25"/>
    </row>
    <row r="486" ht="25" customHeight="1" spans="1:12">
      <c r="A486" s="9">
        <v>380</v>
      </c>
      <c r="B486" s="8" t="s">
        <v>847</v>
      </c>
      <c r="C486" s="8" t="s">
        <v>843</v>
      </c>
      <c r="D486" s="9">
        <v>250201007</v>
      </c>
      <c r="E486" s="9">
        <v>27</v>
      </c>
      <c r="F486" s="9">
        <v>3</v>
      </c>
      <c r="G486" s="9">
        <v>81</v>
      </c>
      <c r="H486" s="49">
        <v>5</v>
      </c>
      <c r="I486" s="24">
        <f t="shared" si="12"/>
        <v>405</v>
      </c>
      <c r="J486" s="24"/>
      <c r="K486" s="24"/>
      <c r="L486" s="25"/>
    </row>
    <row r="487" ht="25" customHeight="1" spans="1:12">
      <c r="A487" s="50">
        <v>381</v>
      </c>
      <c r="B487" s="17" t="s">
        <v>848</v>
      </c>
      <c r="C487" s="17" t="s">
        <v>849</v>
      </c>
      <c r="D487" s="18">
        <v>250201001</v>
      </c>
      <c r="E487" s="18">
        <v>106</v>
      </c>
      <c r="F487" s="18">
        <v>1</v>
      </c>
      <c r="G487" s="18">
        <v>164</v>
      </c>
      <c r="H487" s="51">
        <v>5</v>
      </c>
      <c r="I487" s="26">
        <f t="shared" si="12"/>
        <v>820</v>
      </c>
      <c r="J487" s="26"/>
      <c r="K487" s="26"/>
      <c r="L487" s="26"/>
    </row>
    <row r="488" ht="25" customHeight="1" spans="1:12">
      <c r="A488" s="52"/>
      <c r="B488" s="17"/>
      <c r="C488" s="17" t="s">
        <v>850</v>
      </c>
      <c r="D488" s="18" t="s">
        <v>851</v>
      </c>
      <c r="E488" s="18">
        <v>58</v>
      </c>
      <c r="F488" s="18">
        <v>1</v>
      </c>
      <c r="G488" s="18"/>
      <c r="H488" s="53"/>
      <c r="I488" s="28"/>
      <c r="J488" s="28"/>
      <c r="K488" s="28"/>
      <c r="L488" s="28"/>
    </row>
    <row r="489" ht="25" customHeight="1" spans="1:12">
      <c r="A489" s="9">
        <v>382</v>
      </c>
      <c r="B489" s="8" t="s">
        <v>852</v>
      </c>
      <c r="C489" s="8" t="s">
        <v>849</v>
      </c>
      <c r="D489" s="9" t="s">
        <v>853</v>
      </c>
      <c r="E489" s="9">
        <v>106</v>
      </c>
      <c r="F489" s="9">
        <v>1</v>
      </c>
      <c r="G489" s="9">
        <v>245</v>
      </c>
      <c r="H489" s="51">
        <v>70</v>
      </c>
      <c r="I489" s="26">
        <f>G489*H489</f>
        <v>17150</v>
      </c>
      <c r="J489" s="26"/>
      <c r="K489" s="26"/>
      <c r="L489" s="26"/>
    </row>
    <row r="490" ht="25" customHeight="1" spans="1:12">
      <c r="A490" s="9"/>
      <c r="B490" s="8"/>
      <c r="C490" s="8" t="s">
        <v>843</v>
      </c>
      <c r="D490" s="9" t="s">
        <v>854</v>
      </c>
      <c r="E490" s="9">
        <v>27</v>
      </c>
      <c r="F490" s="9">
        <v>3</v>
      </c>
      <c r="G490" s="9"/>
      <c r="H490" s="54"/>
      <c r="I490" s="27"/>
      <c r="J490" s="27"/>
      <c r="K490" s="27"/>
      <c r="L490" s="27"/>
    </row>
    <row r="491" ht="25" customHeight="1" spans="1:12">
      <c r="A491" s="9"/>
      <c r="B491" s="8"/>
      <c r="C491" s="8" t="s">
        <v>855</v>
      </c>
      <c r="D491" s="9" t="s">
        <v>856</v>
      </c>
      <c r="E491" s="9">
        <v>58</v>
      </c>
      <c r="F491" s="9">
        <v>1</v>
      </c>
      <c r="G491" s="9"/>
      <c r="H491" s="53"/>
      <c r="I491" s="28"/>
      <c r="J491" s="28"/>
      <c r="K491" s="28"/>
      <c r="L491" s="28"/>
    </row>
    <row r="492" ht="25" customHeight="1" spans="1:12">
      <c r="A492" s="18">
        <v>383</v>
      </c>
      <c r="B492" s="17" t="s">
        <v>857</v>
      </c>
      <c r="C492" s="17" t="s">
        <v>784</v>
      </c>
      <c r="D492" s="18" t="s">
        <v>785</v>
      </c>
      <c r="E492" s="18">
        <v>479</v>
      </c>
      <c r="F492" s="18">
        <v>4</v>
      </c>
      <c r="G492" s="18">
        <v>1916</v>
      </c>
      <c r="H492" s="49">
        <v>5</v>
      </c>
      <c r="I492" s="24">
        <f t="shared" ref="I492:I512" si="13">G492*H492</f>
        <v>9580</v>
      </c>
      <c r="J492" s="24"/>
      <c r="K492" s="24"/>
      <c r="L492" s="25"/>
    </row>
    <row r="493" ht="25" customHeight="1" spans="1:12">
      <c r="A493" s="18">
        <v>384</v>
      </c>
      <c r="B493" s="8" t="s">
        <v>858</v>
      </c>
      <c r="C493" s="8" t="s">
        <v>32</v>
      </c>
      <c r="D493" s="9">
        <v>250401031</v>
      </c>
      <c r="E493" s="9">
        <v>54</v>
      </c>
      <c r="F493" s="9">
        <v>40</v>
      </c>
      <c r="G493" s="9">
        <v>1728</v>
      </c>
      <c r="H493" s="49">
        <v>30</v>
      </c>
      <c r="I493" s="24">
        <f t="shared" si="13"/>
        <v>51840</v>
      </c>
      <c r="J493" s="24"/>
      <c r="K493" s="24"/>
      <c r="L493" s="25"/>
    </row>
    <row r="494" ht="25" customHeight="1" spans="1:12">
      <c r="A494" s="18">
        <v>385</v>
      </c>
      <c r="B494" s="8" t="s">
        <v>859</v>
      </c>
      <c r="C494" s="8" t="s">
        <v>32</v>
      </c>
      <c r="D494" s="9">
        <v>250401031</v>
      </c>
      <c r="E494" s="9">
        <v>54</v>
      </c>
      <c r="F494" s="9">
        <v>28</v>
      </c>
      <c r="G494" s="9">
        <v>1209.6</v>
      </c>
      <c r="H494" s="49">
        <v>5</v>
      </c>
      <c r="I494" s="24">
        <f t="shared" si="13"/>
        <v>6048</v>
      </c>
      <c r="J494" s="24"/>
      <c r="K494" s="24"/>
      <c r="L494" s="25"/>
    </row>
    <row r="495" ht="25" customHeight="1" spans="1:12">
      <c r="A495" s="18">
        <v>386</v>
      </c>
      <c r="B495" s="8" t="s">
        <v>860</v>
      </c>
      <c r="C495" s="8" t="s">
        <v>32</v>
      </c>
      <c r="D495" s="9">
        <v>250401031</v>
      </c>
      <c r="E495" s="9">
        <v>54</v>
      </c>
      <c r="F495" s="9">
        <v>20</v>
      </c>
      <c r="G495" s="9">
        <v>864</v>
      </c>
      <c r="H495" s="49">
        <v>5</v>
      </c>
      <c r="I495" s="24">
        <f t="shared" si="13"/>
        <v>4320</v>
      </c>
      <c r="J495" s="24"/>
      <c r="K495" s="24"/>
      <c r="L495" s="25"/>
    </row>
    <row r="496" ht="25" customHeight="1" spans="1:12">
      <c r="A496" s="18">
        <v>387</v>
      </c>
      <c r="B496" s="8" t="s">
        <v>861</v>
      </c>
      <c r="C496" s="8" t="s">
        <v>784</v>
      </c>
      <c r="D496" s="9" t="s">
        <v>785</v>
      </c>
      <c r="E496" s="9">
        <v>479</v>
      </c>
      <c r="F496" s="9">
        <v>5</v>
      </c>
      <c r="G496" s="9">
        <v>2395</v>
      </c>
      <c r="H496" s="49">
        <v>5</v>
      </c>
      <c r="I496" s="24">
        <f t="shared" si="13"/>
        <v>11975</v>
      </c>
      <c r="J496" s="24"/>
      <c r="K496" s="24"/>
      <c r="L496" s="25"/>
    </row>
    <row r="497" ht="25" customHeight="1" spans="1:12">
      <c r="A497" s="18">
        <v>388</v>
      </c>
      <c r="B497" s="8" t="s">
        <v>862</v>
      </c>
      <c r="C497" s="8" t="s">
        <v>32</v>
      </c>
      <c r="D497" s="9">
        <v>250401031</v>
      </c>
      <c r="E497" s="9">
        <v>54</v>
      </c>
      <c r="F497" s="9">
        <v>36</v>
      </c>
      <c r="G497" s="9">
        <v>1555.2</v>
      </c>
      <c r="H497" s="49">
        <v>10</v>
      </c>
      <c r="I497" s="24">
        <f t="shared" si="13"/>
        <v>15552</v>
      </c>
      <c r="J497" s="24"/>
      <c r="K497" s="24"/>
      <c r="L497" s="25"/>
    </row>
    <row r="498" ht="25" customHeight="1" spans="1:12">
      <c r="A498" s="18">
        <v>389</v>
      </c>
      <c r="B498" s="8" t="s">
        <v>863</v>
      </c>
      <c r="C498" s="8" t="s">
        <v>32</v>
      </c>
      <c r="D498" s="9">
        <v>250401031</v>
      </c>
      <c r="E498" s="9">
        <v>54</v>
      </c>
      <c r="F498" s="9">
        <v>28</v>
      </c>
      <c r="G498" s="9">
        <v>1209.6</v>
      </c>
      <c r="H498" s="49">
        <v>5</v>
      </c>
      <c r="I498" s="24">
        <f t="shared" si="13"/>
        <v>6048</v>
      </c>
      <c r="J498" s="24"/>
      <c r="K498" s="24"/>
      <c r="L498" s="25"/>
    </row>
    <row r="499" ht="25" customHeight="1" spans="1:12">
      <c r="A499" s="18">
        <v>390</v>
      </c>
      <c r="B499" s="8" t="s">
        <v>864</v>
      </c>
      <c r="C499" s="8" t="s">
        <v>627</v>
      </c>
      <c r="D499" s="9" t="s">
        <v>628</v>
      </c>
      <c r="E499" s="9">
        <v>240</v>
      </c>
      <c r="F499" s="9">
        <v>20</v>
      </c>
      <c r="G499" s="9">
        <v>3840</v>
      </c>
      <c r="H499" s="49">
        <v>5</v>
      </c>
      <c r="I499" s="24">
        <f t="shared" si="13"/>
        <v>19200</v>
      </c>
      <c r="J499" s="24"/>
      <c r="K499" s="24"/>
      <c r="L499" s="25"/>
    </row>
    <row r="500" ht="25" customHeight="1" spans="1:12">
      <c r="A500" s="18">
        <v>391</v>
      </c>
      <c r="B500" s="8" t="s">
        <v>865</v>
      </c>
      <c r="C500" s="8" t="s">
        <v>843</v>
      </c>
      <c r="D500" s="9">
        <v>250201007</v>
      </c>
      <c r="E500" s="9">
        <v>27</v>
      </c>
      <c r="F500" s="9">
        <v>1</v>
      </c>
      <c r="G500" s="9" t="s">
        <v>866</v>
      </c>
      <c r="H500" s="49">
        <v>5</v>
      </c>
      <c r="I500" s="24">
        <f t="shared" si="13"/>
        <v>135</v>
      </c>
      <c r="J500" s="24"/>
      <c r="K500" s="24"/>
      <c r="L500" s="25"/>
    </row>
    <row r="501" ht="25" customHeight="1" spans="1:12">
      <c r="A501" s="18">
        <v>392</v>
      </c>
      <c r="B501" s="8" t="s">
        <v>867</v>
      </c>
      <c r="C501" s="8" t="s">
        <v>843</v>
      </c>
      <c r="D501" s="9">
        <v>250201007</v>
      </c>
      <c r="E501" s="9">
        <v>27</v>
      </c>
      <c r="F501" s="9">
        <v>1</v>
      </c>
      <c r="G501" s="9" t="s">
        <v>866</v>
      </c>
      <c r="H501" s="49">
        <v>5</v>
      </c>
      <c r="I501" s="24">
        <f t="shared" si="13"/>
        <v>135</v>
      </c>
      <c r="J501" s="24"/>
      <c r="K501" s="24"/>
      <c r="L501" s="25"/>
    </row>
    <row r="502" ht="25" customHeight="1" spans="1:12">
      <c r="A502" s="18">
        <v>393</v>
      </c>
      <c r="B502" s="8" t="s">
        <v>868</v>
      </c>
      <c r="C502" s="8" t="s">
        <v>843</v>
      </c>
      <c r="D502" s="9">
        <v>250201007</v>
      </c>
      <c r="E502" s="9">
        <v>27</v>
      </c>
      <c r="F502" s="9">
        <v>1</v>
      </c>
      <c r="G502" s="9" t="s">
        <v>866</v>
      </c>
      <c r="H502" s="49">
        <v>5</v>
      </c>
      <c r="I502" s="24">
        <f t="shared" si="13"/>
        <v>135</v>
      </c>
      <c r="J502" s="24"/>
      <c r="K502" s="24"/>
      <c r="L502" s="25"/>
    </row>
    <row r="503" ht="25" customHeight="1" spans="1:12">
      <c r="A503" s="18">
        <v>394</v>
      </c>
      <c r="B503" s="8" t="s">
        <v>869</v>
      </c>
      <c r="C503" s="8" t="s">
        <v>843</v>
      </c>
      <c r="D503" s="9">
        <v>250201007</v>
      </c>
      <c r="E503" s="9">
        <v>27</v>
      </c>
      <c r="F503" s="9">
        <v>1</v>
      </c>
      <c r="G503" s="9" t="s">
        <v>866</v>
      </c>
      <c r="H503" s="49">
        <v>5</v>
      </c>
      <c r="I503" s="24">
        <f t="shared" si="13"/>
        <v>135</v>
      </c>
      <c r="J503" s="24"/>
      <c r="K503" s="24"/>
      <c r="L503" s="25"/>
    </row>
    <row r="504" ht="25" customHeight="1" spans="1:12">
      <c r="A504" s="18">
        <v>395</v>
      </c>
      <c r="B504" s="8" t="s">
        <v>870</v>
      </c>
      <c r="C504" s="8" t="s">
        <v>843</v>
      </c>
      <c r="D504" s="9">
        <v>250201007</v>
      </c>
      <c r="E504" s="9">
        <v>27</v>
      </c>
      <c r="F504" s="9">
        <v>1</v>
      </c>
      <c r="G504" s="9" t="s">
        <v>866</v>
      </c>
      <c r="H504" s="49">
        <v>5</v>
      </c>
      <c r="I504" s="24">
        <f t="shared" si="13"/>
        <v>135</v>
      </c>
      <c r="J504" s="24"/>
      <c r="K504" s="24"/>
      <c r="L504" s="25"/>
    </row>
    <row r="505" ht="25" customHeight="1" spans="1:12">
      <c r="A505" s="18">
        <v>396</v>
      </c>
      <c r="B505" s="8" t="s">
        <v>871</v>
      </c>
      <c r="C505" s="8" t="s">
        <v>32</v>
      </c>
      <c r="D505" s="9">
        <v>250401031</v>
      </c>
      <c r="E505" s="9">
        <v>54</v>
      </c>
      <c r="F505" s="9">
        <v>24</v>
      </c>
      <c r="G505" s="9">
        <v>1036.8</v>
      </c>
      <c r="H505" s="49">
        <v>5</v>
      </c>
      <c r="I505" s="24">
        <f t="shared" si="13"/>
        <v>5184</v>
      </c>
      <c r="J505" s="24"/>
      <c r="K505" s="24"/>
      <c r="L505" s="25"/>
    </row>
    <row r="506" ht="25" customHeight="1" spans="1:12">
      <c r="A506" s="18">
        <v>397</v>
      </c>
      <c r="B506" s="8" t="s">
        <v>872</v>
      </c>
      <c r="C506" s="8" t="s">
        <v>627</v>
      </c>
      <c r="D506" s="9" t="s">
        <v>787</v>
      </c>
      <c r="E506" s="9">
        <v>240</v>
      </c>
      <c r="F506" s="9">
        <v>6</v>
      </c>
      <c r="G506" s="9">
        <v>1440</v>
      </c>
      <c r="H506" s="49">
        <v>5</v>
      </c>
      <c r="I506" s="24">
        <f t="shared" si="13"/>
        <v>7200</v>
      </c>
      <c r="J506" s="24"/>
      <c r="K506" s="24"/>
      <c r="L506" s="25"/>
    </row>
    <row r="507" ht="25" customHeight="1" spans="1:12">
      <c r="A507" s="18">
        <v>398</v>
      </c>
      <c r="B507" s="8" t="s">
        <v>873</v>
      </c>
      <c r="C507" s="8" t="s">
        <v>627</v>
      </c>
      <c r="D507" s="9" t="s">
        <v>787</v>
      </c>
      <c r="E507" s="9">
        <v>240</v>
      </c>
      <c r="F507" s="9">
        <v>4</v>
      </c>
      <c r="G507" s="9">
        <v>960</v>
      </c>
      <c r="H507" s="49">
        <v>5</v>
      </c>
      <c r="I507" s="24">
        <f t="shared" si="13"/>
        <v>4800</v>
      </c>
      <c r="J507" s="24"/>
      <c r="K507" s="24"/>
      <c r="L507" s="25"/>
    </row>
    <row r="508" ht="25" customHeight="1" spans="1:12">
      <c r="A508" s="18">
        <v>399</v>
      </c>
      <c r="B508" s="8" t="s">
        <v>874</v>
      </c>
      <c r="C508" s="8" t="s">
        <v>875</v>
      </c>
      <c r="D508" s="9" t="s">
        <v>876</v>
      </c>
      <c r="E508" s="9" t="s">
        <v>492</v>
      </c>
      <c r="F508" s="9" t="s">
        <v>877</v>
      </c>
      <c r="G508" s="9" t="s">
        <v>492</v>
      </c>
      <c r="H508" s="49">
        <v>5</v>
      </c>
      <c r="I508" s="24" t="s">
        <v>492</v>
      </c>
      <c r="J508" s="24"/>
      <c r="K508" s="24"/>
      <c r="L508" s="25"/>
    </row>
    <row r="509" ht="25" customHeight="1" spans="1:12">
      <c r="A509" s="18">
        <v>400</v>
      </c>
      <c r="B509" s="8" t="s">
        <v>878</v>
      </c>
      <c r="C509" s="8" t="s">
        <v>875</v>
      </c>
      <c r="D509" s="9" t="s">
        <v>876</v>
      </c>
      <c r="E509" s="9" t="s">
        <v>492</v>
      </c>
      <c r="F509" s="9" t="s">
        <v>877</v>
      </c>
      <c r="G509" s="9" t="s">
        <v>492</v>
      </c>
      <c r="H509" s="49">
        <v>5</v>
      </c>
      <c r="I509" s="24" t="s">
        <v>492</v>
      </c>
      <c r="J509" s="24"/>
      <c r="K509" s="24"/>
      <c r="L509" s="25"/>
    </row>
    <row r="510" ht="25" customHeight="1" spans="1:12">
      <c r="A510" s="18">
        <v>401</v>
      </c>
      <c r="B510" s="8" t="s">
        <v>879</v>
      </c>
      <c r="C510" s="8" t="s">
        <v>627</v>
      </c>
      <c r="D510" s="9" t="s">
        <v>787</v>
      </c>
      <c r="E510" s="9">
        <v>240</v>
      </c>
      <c r="F510" s="9">
        <v>24</v>
      </c>
      <c r="G510" s="9">
        <v>4608</v>
      </c>
      <c r="H510" s="49">
        <v>5</v>
      </c>
      <c r="I510" s="24">
        <f t="shared" si="13"/>
        <v>23040</v>
      </c>
      <c r="J510" s="24"/>
      <c r="K510" s="24"/>
      <c r="L510" s="25"/>
    </row>
    <row r="511" ht="25" customHeight="1" spans="1:12">
      <c r="A511" s="18">
        <v>402</v>
      </c>
      <c r="B511" s="17" t="s">
        <v>880</v>
      </c>
      <c r="C511" s="17" t="s">
        <v>781</v>
      </c>
      <c r="D511" s="18">
        <v>270700003</v>
      </c>
      <c r="E511" s="18">
        <v>223.7</v>
      </c>
      <c r="F511" s="18">
        <v>12</v>
      </c>
      <c r="G511" s="18">
        <f>E511*F511*0.8</f>
        <v>2147.52</v>
      </c>
      <c r="H511" s="49">
        <v>5</v>
      </c>
      <c r="I511" s="24">
        <f t="shared" si="13"/>
        <v>10737.6</v>
      </c>
      <c r="J511" s="24"/>
      <c r="K511" s="24"/>
      <c r="L511" s="25"/>
    </row>
    <row r="512" ht="25" customHeight="1" spans="1:12">
      <c r="A512" s="55">
        <v>403</v>
      </c>
      <c r="B512" s="8" t="s">
        <v>881</v>
      </c>
      <c r="C512" s="8" t="s">
        <v>882</v>
      </c>
      <c r="D512" s="9">
        <v>260000022</v>
      </c>
      <c r="E512" s="9">
        <v>760</v>
      </c>
      <c r="F512" s="9">
        <v>4</v>
      </c>
      <c r="G512" s="9">
        <v>5320</v>
      </c>
      <c r="H512" s="51">
        <v>5</v>
      </c>
      <c r="I512" s="26">
        <f t="shared" si="13"/>
        <v>26600</v>
      </c>
      <c r="J512" s="26"/>
      <c r="K512" s="26"/>
      <c r="L512" s="26"/>
    </row>
    <row r="513" ht="25" customHeight="1" spans="1:12">
      <c r="A513" s="56"/>
      <c r="B513" s="8"/>
      <c r="C513" s="8" t="s">
        <v>883</v>
      </c>
      <c r="D513" s="9">
        <v>260000023</v>
      </c>
      <c r="E513" s="9">
        <v>760</v>
      </c>
      <c r="F513" s="9">
        <v>3</v>
      </c>
      <c r="G513" s="9"/>
      <c r="H513" s="53"/>
      <c r="I513" s="28"/>
      <c r="J513" s="28"/>
      <c r="K513" s="28"/>
      <c r="L513" s="28"/>
    </row>
    <row r="514" ht="25" customHeight="1" spans="1:12">
      <c r="A514" s="9">
        <v>404</v>
      </c>
      <c r="B514" s="8" t="s">
        <v>884</v>
      </c>
      <c r="C514" s="8" t="s">
        <v>793</v>
      </c>
      <c r="D514" s="9" t="s">
        <v>794</v>
      </c>
      <c r="E514" s="9">
        <v>862</v>
      </c>
      <c r="F514" s="9">
        <v>1</v>
      </c>
      <c r="G514" s="9">
        <v>862</v>
      </c>
      <c r="H514" s="49">
        <v>5</v>
      </c>
      <c r="I514" s="24">
        <f t="shared" ref="I514:I545" si="14">G514*H514</f>
        <v>4310</v>
      </c>
      <c r="J514" s="24"/>
      <c r="K514" s="24"/>
      <c r="L514" s="25"/>
    </row>
    <row r="515" ht="25" customHeight="1" spans="1:12">
      <c r="A515" s="9">
        <v>405</v>
      </c>
      <c r="B515" s="8" t="s">
        <v>885</v>
      </c>
      <c r="C515" s="8" t="s">
        <v>812</v>
      </c>
      <c r="D515" s="9" t="s">
        <v>813</v>
      </c>
      <c r="E515" s="9">
        <v>862</v>
      </c>
      <c r="F515" s="9">
        <v>1</v>
      </c>
      <c r="G515" s="9">
        <v>862</v>
      </c>
      <c r="H515" s="49">
        <v>5</v>
      </c>
      <c r="I515" s="24">
        <f t="shared" si="14"/>
        <v>4310</v>
      </c>
      <c r="J515" s="24"/>
      <c r="K515" s="24"/>
      <c r="L515" s="25"/>
    </row>
    <row r="516" ht="25" customHeight="1" spans="1:12">
      <c r="A516" s="9">
        <v>406</v>
      </c>
      <c r="B516" s="8" t="s">
        <v>886</v>
      </c>
      <c r="C516" s="8" t="s">
        <v>812</v>
      </c>
      <c r="D516" s="9" t="s">
        <v>813</v>
      </c>
      <c r="E516" s="9">
        <v>862</v>
      </c>
      <c r="F516" s="9">
        <v>1</v>
      </c>
      <c r="G516" s="9">
        <v>862</v>
      </c>
      <c r="H516" s="49">
        <v>5</v>
      </c>
      <c r="I516" s="24">
        <f t="shared" si="14"/>
        <v>4310</v>
      </c>
      <c r="J516" s="24"/>
      <c r="K516" s="24"/>
      <c r="L516" s="25"/>
    </row>
    <row r="517" ht="25" customHeight="1" spans="1:12">
      <c r="A517" s="9">
        <v>407</v>
      </c>
      <c r="B517" s="8" t="s">
        <v>887</v>
      </c>
      <c r="C517" s="17" t="s">
        <v>784</v>
      </c>
      <c r="D517" s="18" t="s">
        <v>785</v>
      </c>
      <c r="E517" s="18">
        <v>479</v>
      </c>
      <c r="F517" s="18">
        <v>1</v>
      </c>
      <c r="G517" s="18">
        <v>479</v>
      </c>
      <c r="H517" s="49">
        <v>5</v>
      </c>
      <c r="I517" s="24">
        <f t="shared" si="14"/>
        <v>2395</v>
      </c>
      <c r="J517" s="24"/>
      <c r="K517" s="24"/>
      <c r="L517" s="25"/>
    </row>
    <row r="518" ht="25" customHeight="1" spans="1:12">
      <c r="A518" s="9">
        <v>408</v>
      </c>
      <c r="B518" s="8" t="s">
        <v>888</v>
      </c>
      <c r="C518" s="17" t="s">
        <v>784</v>
      </c>
      <c r="D518" s="18" t="s">
        <v>785</v>
      </c>
      <c r="E518" s="18">
        <v>479</v>
      </c>
      <c r="F518" s="18">
        <v>1</v>
      </c>
      <c r="G518" s="18">
        <v>479</v>
      </c>
      <c r="H518" s="49">
        <v>5</v>
      </c>
      <c r="I518" s="24">
        <f t="shared" si="14"/>
        <v>2395</v>
      </c>
      <c r="J518" s="24"/>
      <c r="K518" s="24"/>
      <c r="L518" s="25"/>
    </row>
    <row r="519" ht="25" customHeight="1" spans="1:12">
      <c r="A519" s="9">
        <v>409</v>
      </c>
      <c r="B519" s="8" t="s">
        <v>889</v>
      </c>
      <c r="C519" s="17" t="s">
        <v>784</v>
      </c>
      <c r="D519" s="18" t="s">
        <v>785</v>
      </c>
      <c r="E519" s="18">
        <v>479</v>
      </c>
      <c r="F519" s="18">
        <v>1</v>
      </c>
      <c r="G519" s="18">
        <v>479</v>
      </c>
      <c r="H519" s="49">
        <v>5</v>
      </c>
      <c r="I519" s="24">
        <f t="shared" si="14"/>
        <v>2395</v>
      </c>
      <c r="J519" s="24"/>
      <c r="K519" s="24"/>
      <c r="L519" s="25"/>
    </row>
    <row r="520" ht="25" customHeight="1" spans="1:12">
      <c r="A520" s="9">
        <v>410</v>
      </c>
      <c r="B520" s="8" t="s">
        <v>890</v>
      </c>
      <c r="C520" s="17" t="s">
        <v>784</v>
      </c>
      <c r="D520" s="18" t="s">
        <v>785</v>
      </c>
      <c r="E520" s="18">
        <v>479</v>
      </c>
      <c r="F520" s="18">
        <v>1</v>
      </c>
      <c r="G520" s="18">
        <v>479</v>
      </c>
      <c r="H520" s="49">
        <v>5</v>
      </c>
      <c r="I520" s="24">
        <f t="shared" si="14"/>
        <v>2395</v>
      </c>
      <c r="J520" s="24"/>
      <c r="K520" s="24"/>
      <c r="L520" s="25"/>
    </row>
    <row r="521" ht="25" customHeight="1" spans="1:12">
      <c r="A521" s="9">
        <v>411</v>
      </c>
      <c r="B521" s="8" t="s">
        <v>891</v>
      </c>
      <c r="C521" s="17" t="s">
        <v>784</v>
      </c>
      <c r="D521" s="18" t="s">
        <v>785</v>
      </c>
      <c r="E521" s="18">
        <v>479</v>
      </c>
      <c r="F521" s="18">
        <v>1</v>
      </c>
      <c r="G521" s="18">
        <v>479</v>
      </c>
      <c r="H521" s="49">
        <v>5</v>
      </c>
      <c r="I521" s="24">
        <f t="shared" si="14"/>
        <v>2395</v>
      </c>
      <c r="J521" s="24"/>
      <c r="K521" s="24"/>
      <c r="L521" s="25"/>
    </row>
    <row r="522" ht="25" customHeight="1" spans="1:12">
      <c r="A522" s="9">
        <v>412</v>
      </c>
      <c r="B522" s="8" t="s">
        <v>892</v>
      </c>
      <c r="C522" s="8" t="s">
        <v>627</v>
      </c>
      <c r="D522" s="9" t="s">
        <v>628</v>
      </c>
      <c r="E522" s="9">
        <v>240</v>
      </c>
      <c r="F522" s="9">
        <v>4</v>
      </c>
      <c r="G522" s="18">
        <v>960</v>
      </c>
      <c r="H522" s="49">
        <v>5</v>
      </c>
      <c r="I522" s="24">
        <f t="shared" si="14"/>
        <v>4800</v>
      </c>
      <c r="J522" s="24"/>
      <c r="K522" s="24"/>
      <c r="L522" s="25"/>
    </row>
    <row r="523" ht="25" customHeight="1" spans="1:12">
      <c r="A523" s="9">
        <v>413</v>
      </c>
      <c r="B523" s="8" t="s">
        <v>893</v>
      </c>
      <c r="C523" s="8" t="s">
        <v>812</v>
      </c>
      <c r="D523" s="9" t="s">
        <v>813</v>
      </c>
      <c r="E523" s="9">
        <v>862</v>
      </c>
      <c r="F523" s="9">
        <v>1</v>
      </c>
      <c r="G523" s="18">
        <v>862</v>
      </c>
      <c r="H523" s="49">
        <v>5</v>
      </c>
      <c r="I523" s="24">
        <f t="shared" si="14"/>
        <v>4310</v>
      </c>
      <c r="J523" s="24"/>
      <c r="K523" s="24"/>
      <c r="L523" s="25"/>
    </row>
    <row r="524" ht="25" customHeight="1" spans="1:12">
      <c r="A524" s="9">
        <v>414</v>
      </c>
      <c r="B524" s="8" t="s">
        <v>894</v>
      </c>
      <c r="C524" s="8" t="s">
        <v>627</v>
      </c>
      <c r="D524" s="9" t="s">
        <v>628</v>
      </c>
      <c r="E524" s="18">
        <v>240</v>
      </c>
      <c r="F524" s="18">
        <v>4</v>
      </c>
      <c r="G524" s="18">
        <v>960</v>
      </c>
      <c r="H524" s="49">
        <v>5</v>
      </c>
      <c r="I524" s="24">
        <f t="shared" si="14"/>
        <v>4800</v>
      </c>
      <c r="J524" s="24"/>
      <c r="K524" s="24"/>
      <c r="L524" s="25"/>
    </row>
    <row r="525" ht="25" customHeight="1" spans="1:12">
      <c r="A525" s="9">
        <v>415</v>
      </c>
      <c r="B525" s="8" t="s">
        <v>895</v>
      </c>
      <c r="C525" s="8" t="s">
        <v>627</v>
      </c>
      <c r="D525" s="9" t="s">
        <v>628</v>
      </c>
      <c r="E525" s="18">
        <v>240</v>
      </c>
      <c r="F525" s="18">
        <v>4</v>
      </c>
      <c r="G525" s="18">
        <v>960</v>
      </c>
      <c r="H525" s="49">
        <v>5</v>
      </c>
      <c r="I525" s="24">
        <f t="shared" si="14"/>
        <v>4800</v>
      </c>
      <c r="J525" s="24"/>
      <c r="K525" s="24"/>
      <c r="L525" s="25"/>
    </row>
    <row r="526" ht="25" customHeight="1" spans="1:12">
      <c r="A526" s="9">
        <v>416</v>
      </c>
      <c r="B526" s="8" t="s">
        <v>896</v>
      </c>
      <c r="C526" s="8" t="s">
        <v>627</v>
      </c>
      <c r="D526" s="9" t="s">
        <v>628</v>
      </c>
      <c r="E526" s="18">
        <v>240</v>
      </c>
      <c r="F526" s="18">
        <v>4</v>
      </c>
      <c r="G526" s="18">
        <v>960</v>
      </c>
      <c r="H526" s="49">
        <v>5</v>
      </c>
      <c r="I526" s="24">
        <f t="shared" si="14"/>
        <v>4800</v>
      </c>
      <c r="J526" s="24"/>
      <c r="K526" s="24"/>
      <c r="L526" s="25"/>
    </row>
    <row r="527" ht="25" customHeight="1" spans="1:12">
      <c r="A527" s="9">
        <v>417</v>
      </c>
      <c r="B527" s="8" t="s">
        <v>897</v>
      </c>
      <c r="C527" s="8" t="s">
        <v>627</v>
      </c>
      <c r="D527" s="9" t="s">
        <v>628</v>
      </c>
      <c r="E527" s="18">
        <v>240</v>
      </c>
      <c r="F527" s="18">
        <v>4</v>
      </c>
      <c r="G527" s="18">
        <v>960</v>
      </c>
      <c r="H527" s="49">
        <v>5</v>
      </c>
      <c r="I527" s="24">
        <f t="shared" si="14"/>
        <v>4800</v>
      </c>
      <c r="J527" s="24"/>
      <c r="K527" s="24"/>
      <c r="L527" s="25"/>
    </row>
    <row r="528" ht="25" customHeight="1" spans="1:12">
      <c r="A528" s="9">
        <v>418</v>
      </c>
      <c r="B528" s="8" t="s">
        <v>898</v>
      </c>
      <c r="C528" s="8" t="s">
        <v>627</v>
      </c>
      <c r="D528" s="9" t="s">
        <v>628</v>
      </c>
      <c r="E528" s="18">
        <v>240</v>
      </c>
      <c r="F528" s="18">
        <v>4</v>
      </c>
      <c r="G528" s="18">
        <v>960</v>
      </c>
      <c r="H528" s="49">
        <v>5</v>
      </c>
      <c r="I528" s="24">
        <f t="shared" si="14"/>
        <v>4800</v>
      </c>
      <c r="J528" s="24"/>
      <c r="K528" s="24"/>
      <c r="L528" s="25"/>
    </row>
    <row r="529" ht="25" customHeight="1" spans="1:12">
      <c r="A529" s="9">
        <v>419</v>
      </c>
      <c r="B529" s="8" t="s">
        <v>899</v>
      </c>
      <c r="C529" s="8" t="s">
        <v>627</v>
      </c>
      <c r="D529" s="9" t="s">
        <v>628</v>
      </c>
      <c r="E529" s="18">
        <v>240</v>
      </c>
      <c r="F529" s="18">
        <v>4</v>
      </c>
      <c r="G529" s="18">
        <v>960</v>
      </c>
      <c r="H529" s="49">
        <v>5</v>
      </c>
      <c r="I529" s="24">
        <f t="shared" si="14"/>
        <v>4800</v>
      </c>
      <c r="J529" s="24"/>
      <c r="K529" s="24"/>
      <c r="L529" s="25"/>
    </row>
    <row r="530" ht="25" customHeight="1" spans="1:12">
      <c r="A530" s="9">
        <v>420</v>
      </c>
      <c r="B530" s="8" t="s">
        <v>900</v>
      </c>
      <c r="C530" s="8" t="s">
        <v>627</v>
      </c>
      <c r="D530" s="9" t="s">
        <v>628</v>
      </c>
      <c r="E530" s="18">
        <v>240</v>
      </c>
      <c r="F530" s="18">
        <v>4</v>
      </c>
      <c r="G530" s="18">
        <v>960</v>
      </c>
      <c r="H530" s="49">
        <v>5</v>
      </c>
      <c r="I530" s="24">
        <f t="shared" si="14"/>
        <v>4800</v>
      </c>
      <c r="J530" s="24"/>
      <c r="K530" s="24"/>
      <c r="L530" s="25"/>
    </row>
    <row r="531" ht="25" customHeight="1" spans="1:12">
      <c r="A531" s="9">
        <v>421</v>
      </c>
      <c r="B531" s="8" t="s">
        <v>901</v>
      </c>
      <c r="C531" s="8" t="s">
        <v>627</v>
      </c>
      <c r="D531" s="9" t="s">
        <v>628</v>
      </c>
      <c r="E531" s="18">
        <v>240</v>
      </c>
      <c r="F531" s="18">
        <v>2</v>
      </c>
      <c r="G531" s="18">
        <v>480</v>
      </c>
      <c r="H531" s="49">
        <v>5</v>
      </c>
      <c r="I531" s="24">
        <f t="shared" si="14"/>
        <v>2400</v>
      </c>
      <c r="J531" s="24"/>
      <c r="K531" s="24"/>
      <c r="L531" s="25"/>
    </row>
    <row r="532" ht="25" customHeight="1" spans="1:12">
      <c r="A532" s="9">
        <v>422</v>
      </c>
      <c r="B532" s="8" t="s">
        <v>902</v>
      </c>
      <c r="C532" s="8" t="s">
        <v>627</v>
      </c>
      <c r="D532" s="9" t="s">
        <v>628</v>
      </c>
      <c r="E532" s="18">
        <v>240</v>
      </c>
      <c r="F532" s="18">
        <v>4</v>
      </c>
      <c r="G532" s="18">
        <v>960</v>
      </c>
      <c r="H532" s="49">
        <v>5</v>
      </c>
      <c r="I532" s="24">
        <f t="shared" si="14"/>
        <v>4800</v>
      </c>
      <c r="J532" s="24"/>
      <c r="K532" s="24"/>
      <c r="L532" s="25"/>
    </row>
    <row r="533" ht="25" customHeight="1" spans="1:12">
      <c r="A533" s="9">
        <v>423</v>
      </c>
      <c r="B533" s="8" t="s">
        <v>903</v>
      </c>
      <c r="C533" s="8" t="s">
        <v>627</v>
      </c>
      <c r="D533" s="9" t="s">
        <v>628</v>
      </c>
      <c r="E533" s="18">
        <v>240</v>
      </c>
      <c r="F533" s="18">
        <v>4</v>
      </c>
      <c r="G533" s="18">
        <v>960</v>
      </c>
      <c r="H533" s="49">
        <v>5</v>
      </c>
      <c r="I533" s="24">
        <f t="shared" si="14"/>
        <v>4800</v>
      </c>
      <c r="J533" s="24"/>
      <c r="K533" s="24"/>
      <c r="L533" s="25"/>
    </row>
    <row r="534" ht="25" customHeight="1" spans="1:12">
      <c r="A534" s="9">
        <v>424</v>
      </c>
      <c r="B534" s="8" t="s">
        <v>904</v>
      </c>
      <c r="C534" s="8" t="s">
        <v>627</v>
      </c>
      <c r="D534" s="9" t="s">
        <v>628</v>
      </c>
      <c r="E534" s="18">
        <v>240</v>
      </c>
      <c r="F534" s="18">
        <v>4</v>
      </c>
      <c r="G534" s="18">
        <v>960</v>
      </c>
      <c r="H534" s="49">
        <v>5</v>
      </c>
      <c r="I534" s="24">
        <f t="shared" si="14"/>
        <v>4800</v>
      </c>
      <c r="J534" s="24"/>
      <c r="K534" s="24"/>
      <c r="L534" s="25"/>
    </row>
    <row r="535" ht="25" customHeight="1" spans="1:12">
      <c r="A535" s="9">
        <v>425</v>
      </c>
      <c r="B535" s="8" t="s">
        <v>905</v>
      </c>
      <c r="C535" s="8" t="s">
        <v>627</v>
      </c>
      <c r="D535" s="9" t="s">
        <v>628</v>
      </c>
      <c r="E535" s="18">
        <v>240</v>
      </c>
      <c r="F535" s="18">
        <v>4</v>
      </c>
      <c r="G535" s="18">
        <v>960</v>
      </c>
      <c r="H535" s="49">
        <v>5</v>
      </c>
      <c r="I535" s="24">
        <f t="shared" si="14"/>
        <v>4800</v>
      </c>
      <c r="J535" s="24"/>
      <c r="K535" s="24"/>
      <c r="L535" s="25"/>
    </row>
    <row r="536" ht="25" customHeight="1" spans="1:12">
      <c r="A536" s="9">
        <v>426</v>
      </c>
      <c r="B536" s="8" t="s">
        <v>906</v>
      </c>
      <c r="C536" s="8" t="s">
        <v>627</v>
      </c>
      <c r="D536" s="9" t="s">
        <v>628</v>
      </c>
      <c r="E536" s="18">
        <v>240</v>
      </c>
      <c r="F536" s="18">
        <v>4</v>
      </c>
      <c r="G536" s="18">
        <v>960</v>
      </c>
      <c r="H536" s="49">
        <v>5</v>
      </c>
      <c r="I536" s="24">
        <f t="shared" si="14"/>
        <v>4800</v>
      </c>
      <c r="J536" s="24"/>
      <c r="K536" s="24"/>
      <c r="L536" s="25"/>
    </row>
    <row r="537" ht="25" customHeight="1" spans="1:12">
      <c r="A537" s="9">
        <v>427</v>
      </c>
      <c r="B537" s="8" t="s">
        <v>907</v>
      </c>
      <c r="C537" s="8" t="s">
        <v>627</v>
      </c>
      <c r="D537" s="9" t="s">
        <v>628</v>
      </c>
      <c r="E537" s="18">
        <v>240</v>
      </c>
      <c r="F537" s="18">
        <v>4</v>
      </c>
      <c r="G537" s="18">
        <v>960</v>
      </c>
      <c r="H537" s="49">
        <v>5</v>
      </c>
      <c r="I537" s="24">
        <f t="shared" si="14"/>
        <v>4800</v>
      </c>
      <c r="J537" s="24"/>
      <c r="K537" s="24"/>
      <c r="L537" s="25"/>
    </row>
    <row r="538" ht="25" customHeight="1" spans="1:12">
      <c r="A538" s="9">
        <v>428</v>
      </c>
      <c r="B538" s="8" t="s">
        <v>908</v>
      </c>
      <c r="C538" s="8" t="s">
        <v>627</v>
      </c>
      <c r="D538" s="9" t="s">
        <v>628</v>
      </c>
      <c r="E538" s="18">
        <v>240</v>
      </c>
      <c r="F538" s="18">
        <v>4</v>
      </c>
      <c r="G538" s="18">
        <v>960</v>
      </c>
      <c r="H538" s="49">
        <v>5</v>
      </c>
      <c r="I538" s="24">
        <f t="shared" si="14"/>
        <v>4800</v>
      </c>
      <c r="J538" s="24"/>
      <c r="K538" s="24"/>
      <c r="L538" s="25"/>
    </row>
    <row r="539" ht="25" customHeight="1" spans="1:12">
      <c r="A539" s="9">
        <v>429</v>
      </c>
      <c r="B539" s="8" t="s">
        <v>909</v>
      </c>
      <c r="C539" s="8" t="s">
        <v>627</v>
      </c>
      <c r="D539" s="9" t="s">
        <v>628</v>
      </c>
      <c r="E539" s="18">
        <v>240</v>
      </c>
      <c r="F539" s="18">
        <v>4</v>
      </c>
      <c r="G539" s="18">
        <v>960</v>
      </c>
      <c r="H539" s="49">
        <v>5</v>
      </c>
      <c r="I539" s="24">
        <f t="shared" si="14"/>
        <v>4800</v>
      </c>
      <c r="J539" s="24"/>
      <c r="K539" s="24"/>
      <c r="L539" s="25"/>
    </row>
    <row r="540" ht="25" customHeight="1" spans="1:12">
      <c r="A540" s="9">
        <v>430</v>
      </c>
      <c r="B540" s="8" t="s">
        <v>910</v>
      </c>
      <c r="C540" s="8" t="s">
        <v>627</v>
      </c>
      <c r="D540" s="9" t="s">
        <v>628</v>
      </c>
      <c r="E540" s="18">
        <v>240</v>
      </c>
      <c r="F540" s="18">
        <v>2</v>
      </c>
      <c r="G540" s="18">
        <v>480</v>
      </c>
      <c r="H540" s="49">
        <v>5</v>
      </c>
      <c r="I540" s="24">
        <f t="shared" si="14"/>
        <v>2400</v>
      </c>
      <c r="J540" s="24"/>
      <c r="K540" s="24"/>
      <c r="L540" s="25"/>
    </row>
    <row r="541" ht="25" customHeight="1" spans="1:12">
      <c r="A541" s="9">
        <v>431</v>
      </c>
      <c r="B541" s="8" t="s">
        <v>911</v>
      </c>
      <c r="C541" s="8" t="s">
        <v>627</v>
      </c>
      <c r="D541" s="9" t="s">
        <v>628</v>
      </c>
      <c r="E541" s="18">
        <v>240</v>
      </c>
      <c r="F541" s="18">
        <v>4</v>
      </c>
      <c r="G541" s="18">
        <v>960</v>
      </c>
      <c r="H541" s="49">
        <v>5</v>
      </c>
      <c r="I541" s="24">
        <f t="shared" si="14"/>
        <v>4800</v>
      </c>
      <c r="J541" s="24"/>
      <c r="K541" s="24"/>
      <c r="L541" s="25"/>
    </row>
    <row r="542" ht="25" customHeight="1" spans="1:12">
      <c r="A542" s="9">
        <v>432</v>
      </c>
      <c r="B542" s="8" t="s">
        <v>912</v>
      </c>
      <c r="C542" s="8" t="s">
        <v>627</v>
      </c>
      <c r="D542" s="9" t="s">
        <v>628</v>
      </c>
      <c r="E542" s="18">
        <v>240</v>
      </c>
      <c r="F542" s="18">
        <v>4</v>
      </c>
      <c r="G542" s="18">
        <v>960</v>
      </c>
      <c r="H542" s="49">
        <v>5</v>
      </c>
      <c r="I542" s="24">
        <f t="shared" si="14"/>
        <v>4800</v>
      </c>
      <c r="J542" s="24"/>
      <c r="K542" s="24"/>
      <c r="L542" s="25"/>
    </row>
    <row r="543" ht="25" customHeight="1" spans="1:12">
      <c r="A543" s="9">
        <v>433</v>
      </c>
      <c r="B543" s="8" t="s">
        <v>913</v>
      </c>
      <c r="C543" s="8" t="s">
        <v>627</v>
      </c>
      <c r="D543" s="9" t="s">
        <v>628</v>
      </c>
      <c r="E543" s="18">
        <v>240</v>
      </c>
      <c r="F543" s="18">
        <v>2</v>
      </c>
      <c r="G543" s="18">
        <v>480</v>
      </c>
      <c r="H543" s="49">
        <v>5</v>
      </c>
      <c r="I543" s="24">
        <f t="shared" si="14"/>
        <v>2400</v>
      </c>
      <c r="J543" s="24"/>
      <c r="K543" s="24"/>
      <c r="L543" s="25"/>
    </row>
    <row r="544" ht="25" customHeight="1" spans="1:12">
      <c r="A544" s="9">
        <v>434</v>
      </c>
      <c r="B544" s="8" t="s">
        <v>914</v>
      </c>
      <c r="C544" s="8" t="s">
        <v>627</v>
      </c>
      <c r="D544" s="9" t="s">
        <v>628</v>
      </c>
      <c r="E544" s="18">
        <v>240</v>
      </c>
      <c r="F544" s="18">
        <v>4</v>
      </c>
      <c r="G544" s="18">
        <v>960</v>
      </c>
      <c r="H544" s="49">
        <v>5</v>
      </c>
      <c r="I544" s="24">
        <f t="shared" si="14"/>
        <v>4800</v>
      </c>
      <c r="J544" s="24"/>
      <c r="K544" s="24"/>
      <c r="L544" s="25"/>
    </row>
    <row r="545" ht="25" customHeight="1" spans="1:12">
      <c r="A545" s="9">
        <v>435</v>
      </c>
      <c r="B545" s="8" t="s">
        <v>915</v>
      </c>
      <c r="C545" s="8" t="s">
        <v>627</v>
      </c>
      <c r="D545" s="9" t="s">
        <v>628</v>
      </c>
      <c r="E545" s="18">
        <v>240</v>
      </c>
      <c r="F545" s="18">
        <v>4</v>
      </c>
      <c r="G545" s="18">
        <v>960</v>
      </c>
      <c r="H545" s="49">
        <v>5</v>
      </c>
      <c r="I545" s="24">
        <f t="shared" si="14"/>
        <v>4800</v>
      </c>
      <c r="J545" s="24"/>
      <c r="K545" s="24"/>
      <c r="L545" s="25"/>
    </row>
    <row r="546" ht="25" customHeight="1" spans="1:12">
      <c r="A546" s="9">
        <v>436</v>
      </c>
      <c r="B546" s="8" t="s">
        <v>916</v>
      </c>
      <c r="C546" s="8" t="s">
        <v>627</v>
      </c>
      <c r="D546" s="9" t="s">
        <v>628</v>
      </c>
      <c r="E546" s="18">
        <v>240</v>
      </c>
      <c r="F546" s="18">
        <v>2</v>
      </c>
      <c r="G546" s="18">
        <v>480</v>
      </c>
      <c r="H546" s="49">
        <v>5</v>
      </c>
      <c r="I546" s="24">
        <f t="shared" ref="I546:I569" si="15">G546*H546</f>
        <v>2400</v>
      </c>
      <c r="J546" s="24"/>
      <c r="K546" s="24"/>
      <c r="L546" s="25"/>
    </row>
    <row r="547" ht="25" customHeight="1" spans="1:12">
      <c r="A547" s="9">
        <v>437</v>
      </c>
      <c r="B547" s="8" t="s">
        <v>917</v>
      </c>
      <c r="C547" s="8" t="s">
        <v>627</v>
      </c>
      <c r="D547" s="9" t="s">
        <v>628</v>
      </c>
      <c r="E547" s="18">
        <v>240</v>
      </c>
      <c r="F547" s="18">
        <v>4</v>
      </c>
      <c r="G547" s="18">
        <v>960</v>
      </c>
      <c r="H547" s="49">
        <v>5</v>
      </c>
      <c r="I547" s="24">
        <f t="shared" si="15"/>
        <v>4800</v>
      </c>
      <c r="J547" s="24"/>
      <c r="K547" s="24"/>
      <c r="L547" s="25"/>
    </row>
    <row r="548" ht="25" customHeight="1" spans="1:12">
      <c r="A548" s="9">
        <v>438</v>
      </c>
      <c r="B548" s="8" t="s">
        <v>918</v>
      </c>
      <c r="C548" s="8" t="s">
        <v>627</v>
      </c>
      <c r="D548" s="9" t="s">
        <v>628</v>
      </c>
      <c r="E548" s="18">
        <v>240</v>
      </c>
      <c r="F548" s="18">
        <v>4</v>
      </c>
      <c r="G548" s="18">
        <v>960</v>
      </c>
      <c r="H548" s="49">
        <v>5</v>
      </c>
      <c r="I548" s="24">
        <f t="shared" si="15"/>
        <v>4800</v>
      </c>
      <c r="J548" s="24"/>
      <c r="K548" s="24"/>
      <c r="L548" s="25"/>
    </row>
    <row r="549" ht="25" customHeight="1" spans="1:12">
      <c r="A549" s="9">
        <v>439</v>
      </c>
      <c r="B549" s="8" t="s">
        <v>919</v>
      </c>
      <c r="C549" s="8" t="s">
        <v>627</v>
      </c>
      <c r="D549" s="9" t="s">
        <v>628</v>
      </c>
      <c r="E549" s="18">
        <v>240</v>
      </c>
      <c r="F549" s="18">
        <v>4</v>
      </c>
      <c r="G549" s="18">
        <v>960</v>
      </c>
      <c r="H549" s="49">
        <v>5</v>
      </c>
      <c r="I549" s="24">
        <f t="shared" si="15"/>
        <v>4800</v>
      </c>
      <c r="J549" s="24"/>
      <c r="K549" s="24"/>
      <c r="L549" s="25"/>
    </row>
    <row r="550" ht="25" customHeight="1" spans="1:12">
      <c r="A550" s="9">
        <v>440</v>
      </c>
      <c r="B550" s="8" t="s">
        <v>920</v>
      </c>
      <c r="C550" s="8" t="s">
        <v>627</v>
      </c>
      <c r="D550" s="9" t="s">
        <v>628</v>
      </c>
      <c r="E550" s="18">
        <v>240</v>
      </c>
      <c r="F550" s="18">
        <v>4</v>
      </c>
      <c r="G550" s="18">
        <v>960</v>
      </c>
      <c r="H550" s="49">
        <v>5</v>
      </c>
      <c r="I550" s="24">
        <f t="shared" si="15"/>
        <v>4800</v>
      </c>
      <c r="J550" s="24"/>
      <c r="K550" s="24"/>
      <c r="L550" s="25"/>
    </row>
    <row r="551" ht="25" customHeight="1" spans="1:12">
      <c r="A551" s="9">
        <v>441</v>
      </c>
      <c r="B551" s="8" t="s">
        <v>921</v>
      </c>
      <c r="C551" s="8" t="s">
        <v>627</v>
      </c>
      <c r="D551" s="9" t="s">
        <v>628</v>
      </c>
      <c r="E551" s="18">
        <v>240</v>
      </c>
      <c r="F551" s="18">
        <v>4</v>
      </c>
      <c r="G551" s="18">
        <v>960</v>
      </c>
      <c r="H551" s="49">
        <v>5</v>
      </c>
      <c r="I551" s="24">
        <f t="shared" si="15"/>
        <v>4800</v>
      </c>
      <c r="J551" s="24"/>
      <c r="K551" s="24"/>
      <c r="L551" s="25"/>
    </row>
    <row r="552" ht="25" customHeight="1" spans="1:12">
      <c r="A552" s="9">
        <v>442</v>
      </c>
      <c r="B552" s="8" t="s">
        <v>922</v>
      </c>
      <c r="C552" s="8" t="s">
        <v>627</v>
      </c>
      <c r="D552" s="9" t="s">
        <v>628</v>
      </c>
      <c r="E552" s="18">
        <v>240</v>
      </c>
      <c r="F552" s="18">
        <v>4</v>
      </c>
      <c r="G552" s="18">
        <v>960</v>
      </c>
      <c r="H552" s="49">
        <v>5</v>
      </c>
      <c r="I552" s="24">
        <f t="shared" si="15"/>
        <v>4800</v>
      </c>
      <c r="J552" s="24"/>
      <c r="K552" s="24"/>
      <c r="L552" s="25"/>
    </row>
    <row r="553" ht="25" customHeight="1" spans="1:12">
      <c r="A553" s="9">
        <v>443</v>
      </c>
      <c r="B553" s="8" t="s">
        <v>923</v>
      </c>
      <c r="C553" s="8" t="s">
        <v>627</v>
      </c>
      <c r="D553" s="9" t="s">
        <v>628</v>
      </c>
      <c r="E553" s="18">
        <v>240</v>
      </c>
      <c r="F553" s="18">
        <v>4</v>
      </c>
      <c r="G553" s="18">
        <v>960</v>
      </c>
      <c r="H553" s="49">
        <v>5</v>
      </c>
      <c r="I553" s="24">
        <f t="shared" si="15"/>
        <v>4800</v>
      </c>
      <c r="J553" s="24"/>
      <c r="K553" s="24"/>
      <c r="L553" s="25"/>
    </row>
    <row r="554" ht="25" customHeight="1" spans="1:12">
      <c r="A554" s="9">
        <v>444</v>
      </c>
      <c r="B554" s="8" t="s">
        <v>924</v>
      </c>
      <c r="C554" s="8" t="s">
        <v>627</v>
      </c>
      <c r="D554" s="9" t="s">
        <v>628</v>
      </c>
      <c r="E554" s="18">
        <v>240</v>
      </c>
      <c r="F554" s="18">
        <v>4</v>
      </c>
      <c r="G554" s="18">
        <v>960</v>
      </c>
      <c r="H554" s="49">
        <v>5</v>
      </c>
      <c r="I554" s="24">
        <f t="shared" si="15"/>
        <v>4800</v>
      </c>
      <c r="J554" s="24"/>
      <c r="K554" s="24"/>
      <c r="L554" s="25"/>
    </row>
    <row r="555" ht="25" customHeight="1" spans="1:12">
      <c r="A555" s="9">
        <v>445</v>
      </c>
      <c r="B555" s="8" t="s">
        <v>925</v>
      </c>
      <c r="C555" s="8" t="s">
        <v>627</v>
      </c>
      <c r="D555" s="9" t="s">
        <v>628</v>
      </c>
      <c r="E555" s="18">
        <v>240</v>
      </c>
      <c r="F555" s="18">
        <v>4</v>
      </c>
      <c r="G555" s="18">
        <v>960</v>
      </c>
      <c r="H555" s="49">
        <v>5</v>
      </c>
      <c r="I555" s="24">
        <f t="shared" si="15"/>
        <v>4800</v>
      </c>
      <c r="J555" s="24"/>
      <c r="K555" s="24"/>
      <c r="L555" s="25"/>
    </row>
    <row r="556" ht="25" customHeight="1" spans="1:12">
      <c r="A556" s="9">
        <v>446</v>
      </c>
      <c r="B556" s="8" t="s">
        <v>926</v>
      </c>
      <c r="C556" s="8" t="s">
        <v>627</v>
      </c>
      <c r="D556" s="9" t="s">
        <v>628</v>
      </c>
      <c r="E556" s="18">
        <v>240</v>
      </c>
      <c r="F556" s="18">
        <v>4</v>
      </c>
      <c r="G556" s="18">
        <v>960</v>
      </c>
      <c r="H556" s="49">
        <v>5</v>
      </c>
      <c r="I556" s="24">
        <f t="shared" si="15"/>
        <v>4800</v>
      </c>
      <c r="J556" s="24"/>
      <c r="K556" s="24"/>
      <c r="L556" s="25"/>
    </row>
    <row r="557" ht="25" customHeight="1" spans="1:12">
      <c r="A557" s="9">
        <v>447</v>
      </c>
      <c r="B557" s="8" t="s">
        <v>927</v>
      </c>
      <c r="C557" s="8" t="s">
        <v>627</v>
      </c>
      <c r="D557" s="9" t="s">
        <v>628</v>
      </c>
      <c r="E557" s="9">
        <v>240</v>
      </c>
      <c r="F557" s="9">
        <v>35</v>
      </c>
      <c r="G557" s="9">
        <v>6720</v>
      </c>
      <c r="H557" s="49">
        <v>5</v>
      </c>
      <c r="I557" s="24">
        <f t="shared" si="15"/>
        <v>33600</v>
      </c>
      <c r="J557" s="24"/>
      <c r="K557" s="24"/>
      <c r="L557" s="25"/>
    </row>
    <row r="558" ht="25" customHeight="1" spans="1:12">
      <c r="A558" s="9">
        <v>448</v>
      </c>
      <c r="B558" s="8" t="s">
        <v>928</v>
      </c>
      <c r="C558" s="8" t="s">
        <v>627</v>
      </c>
      <c r="D558" s="9" t="s">
        <v>628</v>
      </c>
      <c r="E558" s="9">
        <v>240</v>
      </c>
      <c r="F558" s="9">
        <v>67</v>
      </c>
      <c r="G558" s="9">
        <v>12864</v>
      </c>
      <c r="H558" s="49">
        <v>5</v>
      </c>
      <c r="I558" s="24">
        <f t="shared" si="15"/>
        <v>64320</v>
      </c>
      <c r="J558" s="24"/>
      <c r="K558" s="24"/>
      <c r="L558" s="25"/>
    </row>
    <row r="559" ht="25" customHeight="1" spans="1:12">
      <c r="A559" s="9">
        <v>449</v>
      </c>
      <c r="B559" s="8" t="s">
        <v>929</v>
      </c>
      <c r="C559" s="8" t="s">
        <v>627</v>
      </c>
      <c r="D559" s="9" t="s">
        <v>628</v>
      </c>
      <c r="E559" s="9">
        <v>240</v>
      </c>
      <c r="F559" s="9">
        <v>35</v>
      </c>
      <c r="G559" s="9">
        <v>6720</v>
      </c>
      <c r="H559" s="49">
        <v>5</v>
      </c>
      <c r="I559" s="24">
        <f t="shared" si="15"/>
        <v>33600</v>
      </c>
      <c r="J559" s="24"/>
      <c r="K559" s="24"/>
      <c r="L559" s="25"/>
    </row>
    <row r="560" ht="25" customHeight="1" spans="1:12">
      <c r="A560" s="9">
        <v>450</v>
      </c>
      <c r="B560" s="8" t="s">
        <v>930</v>
      </c>
      <c r="C560" s="8" t="s">
        <v>627</v>
      </c>
      <c r="D560" s="9" t="s">
        <v>628</v>
      </c>
      <c r="E560" s="9">
        <v>240</v>
      </c>
      <c r="F560" s="9">
        <v>35</v>
      </c>
      <c r="G560" s="9">
        <v>6720</v>
      </c>
      <c r="H560" s="49">
        <v>5</v>
      </c>
      <c r="I560" s="24">
        <f t="shared" si="15"/>
        <v>33600</v>
      </c>
      <c r="J560" s="24"/>
      <c r="K560" s="24"/>
      <c r="L560" s="25"/>
    </row>
    <row r="561" ht="25" customHeight="1" spans="1:12">
      <c r="A561" s="9">
        <v>451</v>
      </c>
      <c r="B561" s="8" t="s">
        <v>931</v>
      </c>
      <c r="C561" s="8" t="s">
        <v>627</v>
      </c>
      <c r="D561" s="9" t="s">
        <v>628</v>
      </c>
      <c r="E561" s="9">
        <v>240</v>
      </c>
      <c r="F561" s="9">
        <v>34</v>
      </c>
      <c r="G561" s="9">
        <v>6528</v>
      </c>
      <c r="H561" s="49">
        <v>5</v>
      </c>
      <c r="I561" s="24">
        <f t="shared" si="15"/>
        <v>32640</v>
      </c>
      <c r="J561" s="24"/>
      <c r="K561" s="24"/>
      <c r="L561" s="25"/>
    </row>
    <row r="562" ht="25" customHeight="1" spans="1:12">
      <c r="A562" s="9">
        <v>452</v>
      </c>
      <c r="B562" s="8" t="s">
        <v>932</v>
      </c>
      <c r="C562" s="8" t="s">
        <v>627</v>
      </c>
      <c r="D562" s="9" t="s">
        <v>628</v>
      </c>
      <c r="E562" s="9">
        <v>240</v>
      </c>
      <c r="F562" s="9">
        <v>34</v>
      </c>
      <c r="G562" s="9">
        <v>6528</v>
      </c>
      <c r="H562" s="49">
        <v>5</v>
      </c>
      <c r="I562" s="24">
        <f t="shared" si="15"/>
        <v>32640</v>
      </c>
      <c r="J562" s="24"/>
      <c r="K562" s="24"/>
      <c r="L562" s="25"/>
    </row>
    <row r="563" ht="25" customHeight="1" spans="1:12">
      <c r="A563" s="9">
        <v>453</v>
      </c>
      <c r="B563" s="8" t="s">
        <v>933</v>
      </c>
      <c r="C563" s="8" t="s">
        <v>627</v>
      </c>
      <c r="D563" s="9" t="s">
        <v>628</v>
      </c>
      <c r="E563" s="9">
        <v>240</v>
      </c>
      <c r="F563" s="9">
        <v>35</v>
      </c>
      <c r="G563" s="9">
        <v>6720</v>
      </c>
      <c r="H563" s="49">
        <v>5</v>
      </c>
      <c r="I563" s="24">
        <f t="shared" si="15"/>
        <v>33600</v>
      </c>
      <c r="J563" s="24"/>
      <c r="K563" s="24"/>
      <c r="L563" s="25"/>
    </row>
    <row r="564" ht="25" customHeight="1" spans="1:12">
      <c r="A564" s="9">
        <v>454</v>
      </c>
      <c r="B564" s="8" t="s">
        <v>934</v>
      </c>
      <c r="C564" s="8" t="s">
        <v>627</v>
      </c>
      <c r="D564" s="9" t="s">
        <v>628</v>
      </c>
      <c r="E564" s="9">
        <v>240</v>
      </c>
      <c r="F564" s="9">
        <v>15</v>
      </c>
      <c r="G564" s="9">
        <v>2880</v>
      </c>
      <c r="H564" s="49">
        <v>5</v>
      </c>
      <c r="I564" s="24">
        <f t="shared" si="15"/>
        <v>14400</v>
      </c>
      <c r="J564" s="24"/>
      <c r="K564" s="24"/>
      <c r="L564" s="25"/>
    </row>
    <row r="565" ht="25" customHeight="1" spans="1:12">
      <c r="A565" s="9">
        <v>455</v>
      </c>
      <c r="B565" s="8" t="s">
        <v>935</v>
      </c>
      <c r="C565" s="8" t="s">
        <v>627</v>
      </c>
      <c r="D565" s="9" t="s">
        <v>628</v>
      </c>
      <c r="E565" s="9">
        <v>240</v>
      </c>
      <c r="F565" s="9">
        <v>36</v>
      </c>
      <c r="G565" s="9">
        <v>6912</v>
      </c>
      <c r="H565" s="49">
        <v>5</v>
      </c>
      <c r="I565" s="24">
        <f t="shared" si="15"/>
        <v>34560</v>
      </c>
      <c r="J565" s="24"/>
      <c r="K565" s="24"/>
      <c r="L565" s="25"/>
    </row>
    <row r="566" ht="25" customHeight="1" spans="1:12">
      <c r="A566" s="9">
        <v>456</v>
      </c>
      <c r="B566" s="8" t="s">
        <v>936</v>
      </c>
      <c r="C566" s="8" t="s">
        <v>627</v>
      </c>
      <c r="D566" s="9" t="s">
        <v>628</v>
      </c>
      <c r="E566" s="9">
        <v>240</v>
      </c>
      <c r="F566" s="9">
        <v>29</v>
      </c>
      <c r="G566" s="9">
        <v>5568</v>
      </c>
      <c r="H566" s="49">
        <v>5</v>
      </c>
      <c r="I566" s="24">
        <f t="shared" si="15"/>
        <v>27840</v>
      </c>
      <c r="J566" s="24"/>
      <c r="K566" s="24"/>
      <c r="L566" s="25"/>
    </row>
    <row r="567" ht="25" customHeight="1" spans="1:12">
      <c r="A567" s="9">
        <v>457</v>
      </c>
      <c r="B567" s="8" t="s">
        <v>937</v>
      </c>
      <c r="C567" s="8" t="s">
        <v>627</v>
      </c>
      <c r="D567" s="9" t="s">
        <v>628</v>
      </c>
      <c r="E567" s="9">
        <v>240</v>
      </c>
      <c r="F567" s="9">
        <v>36</v>
      </c>
      <c r="G567" s="9">
        <v>6912</v>
      </c>
      <c r="H567" s="49">
        <v>5</v>
      </c>
      <c r="I567" s="24">
        <f t="shared" si="15"/>
        <v>34560</v>
      </c>
      <c r="J567" s="24"/>
      <c r="K567" s="24"/>
      <c r="L567" s="25"/>
    </row>
    <row r="568" ht="25" customHeight="1" spans="1:12">
      <c r="A568" s="9">
        <v>458</v>
      </c>
      <c r="B568" s="8" t="s">
        <v>938</v>
      </c>
      <c r="C568" s="8" t="s">
        <v>627</v>
      </c>
      <c r="D568" s="9" t="s">
        <v>628</v>
      </c>
      <c r="E568" s="9">
        <v>240</v>
      </c>
      <c r="F568" s="9">
        <v>34</v>
      </c>
      <c r="G568" s="9">
        <v>6528</v>
      </c>
      <c r="H568" s="49">
        <v>5</v>
      </c>
      <c r="I568" s="24">
        <f t="shared" si="15"/>
        <v>32640</v>
      </c>
      <c r="J568" s="24"/>
      <c r="K568" s="24"/>
      <c r="L568" s="25"/>
    </row>
    <row r="569" ht="25" customHeight="1" spans="1:12">
      <c r="A569" s="9">
        <v>459</v>
      </c>
      <c r="B569" s="8" t="s">
        <v>939</v>
      </c>
      <c r="C569" s="8" t="s">
        <v>627</v>
      </c>
      <c r="D569" s="9" t="s">
        <v>628</v>
      </c>
      <c r="E569" s="9">
        <v>240</v>
      </c>
      <c r="F569" s="9">
        <v>35</v>
      </c>
      <c r="G569" s="9">
        <v>6720</v>
      </c>
      <c r="H569" s="49">
        <v>5</v>
      </c>
      <c r="I569" s="24">
        <f t="shared" si="15"/>
        <v>33600</v>
      </c>
      <c r="J569" s="24"/>
      <c r="K569" s="24"/>
      <c r="L569" s="25"/>
    </row>
    <row r="570" ht="25" customHeight="1" spans="1:12">
      <c r="A570" s="57" t="s">
        <v>940</v>
      </c>
      <c r="B570" s="57"/>
      <c r="C570" s="57"/>
      <c r="D570" s="57"/>
      <c r="E570" s="57"/>
      <c r="F570" s="57"/>
      <c r="G570" s="57"/>
      <c r="H570" s="10">
        <f>SUM(H4:H569)</f>
        <v>22166</v>
      </c>
      <c r="I570" s="10">
        <f>SUM(I4:I569)</f>
        <v>4730439.22</v>
      </c>
      <c r="J570" s="10"/>
      <c r="K570" s="10"/>
      <c r="L570" s="25"/>
    </row>
    <row r="571" ht="26" customHeight="1" spans="1:12">
      <c r="A571" s="58" t="s">
        <v>941</v>
      </c>
      <c r="B571" s="58"/>
      <c r="C571" s="58"/>
      <c r="D571" s="58"/>
      <c r="E571" s="58"/>
      <c r="F571" s="58"/>
      <c r="G571" s="58"/>
      <c r="H571" s="58"/>
      <c r="I571" s="58"/>
      <c r="J571" s="58"/>
      <c r="K571" s="58"/>
      <c r="L571" s="58"/>
    </row>
    <row r="572" ht="28" customHeight="1" spans="1:12">
      <c r="A572" s="6" t="s">
        <v>2</v>
      </c>
      <c r="B572" s="6" t="s">
        <v>3</v>
      </c>
      <c r="C572" s="6" t="s">
        <v>4</v>
      </c>
      <c r="D572" s="6" t="s">
        <v>5</v>
      </c>
      <c r="E572" s="6" t="s">
        <v>6</v>
      </c>
      <c r="F572" s="6" t="s">
        <v>7</v>
      </c>
      <c r="G572" s="6" t="s">
        <v>8</v>
      </c>
      <c r="H572" s="7" t="s">
        <v>9</v>
      </c>
      <c r="I572" s="6" t="s">
        <v>10</v>
      </c>
      <c r="J572" s="22" t="s">
        <v>11</v>
      </c>
      <c r="K572" s="22" t="s">
        <v>12</v>
      </c>
      <c r="L572" s="23" t="s">
        <v>10</v>
      </c>
    </row>
    <row r="573" ht="25" customHeight="1" spans="1:12">
      <c r="A573" s="24">
        <v>1</v>
      </c>
      <c r="B573" s="59" t="s">
        <v>942</v>
      </c>
      <c r="C573" s="59" t="s">
        <v>942</v>
      </c>
      <c r="D573" s="60">
        <v>270500001</v>
      </c>
      <c r="E573" s="61">
        <v>51</v>
      </c>
      <c r="F573" s="49">
        <v>1</v>
      </c>
      <c r="G573" s="24">
        <f>F573*E573</f>
        <v>51</v>
      </c>
      <c r="H573" s="49">
        <v>100</v>
      </c>
      <c r="I573" s="24">
        <f>H573*E573</f>
        <v>5100</v>
      </c>
      <c r="J573" s="24"/>
      <c r="K573" s="24"/>
      <c r="L573" s="24"/>
    </row>
    <row r="574" ht="25" customHeight="1" spans="1:12">
      <c r="A574" s="24">
        <v>2</v>
      </c>
      <c r="B574" s="59" t="s">
        <v>943</v>
      </c>
      <c r="C574" s="59" t="s">
        <v>943</v>
      </c>
      <c r="D574" s="60">
        <v>270500002</v>
      </c>
      <c r="E574" s="61">
        <v>297.9</v>
      </c>
      <c r="F574" s="49">
        <v>1</v>
      </c>
      <c r="G574" s="24">
        <f t="shared" ref="G574:G605" si="16">F574*E574</f>
        <v>297.9</v>
      </c>
      <c r="H574" s="49">
        <v>700</v>
      </c>
      <c r="I574" s="24">
        <f t="shared" ref="I574:I605" si="17">H574*E574</f>
        <v>208530</v>
      </c>
      <c r="J574" s="24"/>
      <c r="K574" s="24"/>
      <c r="L574" s="24"/>
    </row>
    <row r="575" ht="25" customHeight="1" spans="1:12">
      <c r="A575" s="24">
        <v>3</v>
      </c>
      <c r="B575" s="59" t="s">
        <v>944</v>
      </c>
      <c r="C575" s="59" t="s">
        <v>944</v>
      </c>
      <c r="D575" s="60">
        <v>270500003</v>
      </c>
      <c r="E575" s="61">
        <v>116.9</v>
      </c>
      <c r="F575" s="49">
        <v>1</v>
      </c>
      <c r="G575" s="24">
        <f t="shared" si="16"/>
        <v>116.9</v>
      </c>
      <c r="H575" s="49">
        <v>10</v>
      </c>
      <c r="I575" s="24">
        <f t="shared" si="17"/>
        <v>1169</v>
      </c>
      <c r="J575" s="24"/>
      <c r="K575" s="24"/>
      <c r="L575" s="24"/>
    </row>
    <row r="576" ht="25" customHeight="1" spans="1:12">
      <c r="A576" s="24">
        <v>4</v>
      </c>
      <c r="B576" s="59" t="s">
        <v>945</v>
      </c>
      <c r="C576" s="59" t="s">
        <v>945</v>
      </c>
      <c r="D576" s="60">
        <v>270600001</v>
      </c>
      <c r="E576" s="61">
        <v>276</v>
      </c>
      <c r="F576" s="49">
        <v>1</v>
      </c>
      <c r="G576" s="24">
        <f t="shared" si="16"/>
        <v>276</v>
      </c>
      <c r="H576" s="49">
        <v>20</v>
      </c>
      <c r="I576" s="24">
        <f t="shared" si="17"/>
        <v>5520</v>
      </c>
      <c r="J576" s="24"/>
      <c r="K576" s="24"/>
      <c r="L576" s="24"/>
    </row>
    <row r="577" ht="25" customHeight="1" spans="1:12">
      <c r="A577" s="24">
        <v>5</v>
      </c>
      <c r="B577" s="59" t="s">
        <v>946</v>
      </c>
      <c r="C577" s="59" t="s">
        <v>946</v>
      </c>
      <c r="D577" s="60">
        <v>270600002</v>
      </c>
      <c r="E577" s="61">
        <v>276</v>
      </c>
      <c r="F577" s="49">
        <v>1</v>
      </c>
      <c r="G577" s="24">
        <f t="shared" si="16"/>
        <v>276</v>
      </c>
      <c r="H577" s="62" t="s">
        <v>947</v>
      </c>
      <c r="I577" s="24">
        <f t="shared" si="17"/>
        <v>5520</v>
      </c>
      <c r="J577" s="24"/>
      <c r="K577" s="24"/>
      <c r="L577" s="24"/>
    </row>
    <row r="578" ht="25" customHeight="1" spans="1:12">
      <c r="A578" s="24">
        <v>6</v>
      </c>
      <c r="B578" s="59" t="s">
        <v>948</v>
      </c>
      <c r="C578" s="59" t="s">
        <v>948</v>
      </c>
      <c r="D578" s="60">
        <v>270600003</v>
      </c>
      <c r="E578" s="61">
        <v>276</v>
      </c>
      <c r="F578" s="49">
        <v>1</v>
      </c>
      <c r="G578" s="24">
        <f t="shared" si="16"/>
        <v>276</v>
      </c>
      <c r="H578" s="62" t="s">
        <v>947</v>
      </c>
      <c r="I578" s="24">
        <f t="shared" si="17"/>
        <v>5520</v>
      </c>
      <c r="J578" s="24"/>
      <c r="K578" s="24"/>
      <c r="L578" s="24"/>
    </row>
    <row r="579" ht="25" customHeight="1" spans="1:12">
      <c r="A579" s="24">
        <v>7</v>
      </c>
      <c r="B579" s="59" t="s">
        <v>949</v>
      </c>
      <c r="C579" s="59" t="s">
        <v>949</v>
      </c>
      <c r="D579" s="60" t="s">
        <v>950</v>
      </c>
      <c r="E579" s="61">
        <v>993.6</v>
      </c>
      <c r="F579" s="49">
        <v>1</v>
      </c>
      <c r="G579" s="24">
        <f t="shared" si="16"/>
        <v>993.6</v>
      </c>
      <c r="H579" s="62" t="s">
        <v>951</v>
      </c>
      <c r="I579" s="24">
        <f t="shared" si="17"/>
        <v>4968</v>
      </c>
      <c r="J579" s="24"/>
      <c r="K579" s="24"/>
      <c r="L579" s="24"/>
    </row>
    <row r="580" ht="25" customHeight="1" spans="1:12">
      <c r="A580" s="24">
        <v>8</v>
      </c>
      <c r="B580" s="59" t="s">
        <v>952</v>
      </c>
      <c r="C580" s="59" t="s">
        <v>952</v>
      </c>
      <c r="D580" s="60" t="s">
        <v>953</v>
      </c>
      <c r="E580" s="61">
        <v>2000.4</v>
      </c>
      <c r="F580" s="49">
        <v>1</v>
      </c>
      <c r="G580" s="24">
        <f t="shared" si="16"/>
        <v>2000.4</v>
      </c>
      <c r="H580" s="62" t="s">
        <v>951</v>
      </c>
      <c r="I580" s="24">
        <f t="shared" si="17"/>
        <v>10002</v>
      </c>
      <c r="J580" s="24"/>
      <c r="K580" s="24"/>
      <c r="L580" s="24"/>
    </row>
    <row r="581" ht="25" customHeight="1" spans="1:12">
      <c r="A581" s="24">
        <v>9</v>
      </c>
      <c r="B581" s="59" t="s">
        <v>722</v>
      </c>
      <c r="C581" s="59" t="s">
        <v>722</v>
      </c>
      <c r="D581" s="60">
        <v>270700002</v>
      </c>
      <c r="E581" s="61">
        <v>228</v>
      </c>
      <c r="F581" s="49">
        <v>1</v>
      </c>
      <c r="G581" s="24">
        <f t="shared" si="16"/>
        <v>228</v>
      </c>
      <c r="H581" s="62" t="s">
        <v>347</v>
      </c>
      <c r="I581" s="24">
        <f t="shared" si="17"/>
        <v>228</v>
      </c>
      <c r="J581" s="24"/>
      <c r="K581" s="24"/>
      <c r="L581" s="24"/>
    </row>
    <row r="582" ht="25" customHeight="1" spans="1:12">
      <c r="A582" s="24">
        <v>10</v>
      </c>
      <c r="B582" s="59" t="s">
        <v>643</v>
      </c>
      <c r="C582" s="59" t="s">
        <v>643</v>
      </c>
      <c r="D582" s="60">
        <v>270700003</v>
      </c>
      <c r="E582" s="61">
        <v>223.7</v>
      </c>
      <c r="F582" s="49">
        <v>1</v>
      </c>
      <c r="G582" s="24">
        <f t="shared" si="16"/>
        <v>223.7</v>
      </c>
      <c r="H582" s="62" t="s">
        <v>954</v>
      </c>
      <c r="I582" s="24">
        <f t="shared" si="17"/>
        <v>2237</v>
      </c>
      <c r="J582" s="24"/>
      <c r="K582" s="24"/>
      <c r="L582" s="24"/>
    </row>
    <row r="583" ht="25" customHeight="1" spans="1:12">
      <c r="A583" s="24">
        <v>11</v>
      </c>
      <c r="B583" s="59" t="s">
        <v>955</v>
      </c>
      <c r="C583" s="59" t="s">
        <v>955</v>
      </c>
      <c r="D583" s="60" t="s">
        <v>956</v>
      </c>
      <c r="E583" s="61">
        <v>235.6</v>
      </c>
      <c r="F583" s="49">
        <v>1</v>
      </c>
      <c r="G583" s="24">
        <f t="shared" si="16"/>
        <v>235.6</v>
      </c>
      <c r="H583" s="62" t="s">
        <v>951</v>
      </c>
      <c r="I583" s="24">
        <f t="shared" si="17"/>
        <v>1178</v>
      </c>
      <c r="J583" s="24"/>
      <c r="K583" s="24"/>
      <c r="L583" s="24"/>
    </row>
    <row r="584" ht="25" customHeight="1" spans="1:12">
      <c r="A584" s="24">
        <v>12</v>
      </c>
      <c r="B584" s="59" t="s">
        <v>957</v>
      </c>
      <c r="C584" s="59" t="s">
        <v>957</v>
      </c>
      <c r="D584" s="60" t="s">
        <v>958</v>
      </c>
      <c r="E584" s="61">
        <v>371.5</v>
      </c>
      <c r="F584" s="49">
        <v>1</v>
      </c>
      <c r="G584" s="24">
        <f t="shared" si="16"/>
        <v>371.5</v>
      </c>
      <c r="H584" s="62" t="s">
        <v>959</v>
      </c>
      <c r="I584" s="24">
        <f t="shared" si="17"/>
        <v>743</v>
      </c>
      <c r="J584" s="24"/>
      <c r="K584" s="24"/>
      <c r="L584" s="24"/>
    </row>
    <row r="585" ht="25" customHeight="1" spans="1:12">
      <c r="A585" s="24">
        <v>13</v>
      </c>
      <c r="B585" s="59" t="s">
        <v>960</v>
      </c>
      <c r="C585" s="59" t="s">
        <v>960</v>
      </c>
      <c r="D585" s="60" t="s">
        <v>961</v>
      </c>
      <c r="E585" s="61">
        <v>867.1</v>
      </c>
      <c r="F585" s="49">
        <v>1</v>
      </c>
      <c r="G585" s="24">
        <f t="shared" si="16"/>
        <v>867.1</v>
      </c>
      <c r="H585" s="62" t="s">
        <v>347</v>
      </c>
      <c r="I585" s="24">
        <f t="shared" si="17"/>
        <v>867.1</v>
      </c>
      <c r="J585" s="24"/>
      <c r="K585" s="24"/>
      <c r="L585" s="24"/>
    </row>
    <row r="586" ht="25" customHeight="1" spans="1:12">
      <c r="A586" s="24">
        <v>14</v>
      </c>
      <c r="B586" s="59" t="s">
        <v>962</v>
      </c>
      <c r="C586" s="59" t="s">
        <v>962</v>
      </c>
      <c r="D586" s="60" t="s">
        <v>963</v>
      </c>
      <c r="E586" s="61">
        <v>1332.4</v>
      </c>
      <c r="F586" s="49">
        <v>1</v>
      </c>
      <c r="G586" s="24">
        <f t="shared" si="16"/>
        <v>1332.4</v>
      </c>
      <c r="H586" s="62" t="s">
        <v>959</v>
      </c>
      <c r="I586" s="24">
        <f t="shared" si="17"/>
        <v>2664.8</v>
      </c>
      <c r="J586" s="24"/>
      <c r="K586" s="24"/>
      <c r="L586" s="24"/>
    </row>
    <row r="587" ht="25" customHeight="1" spans="1:12">
      <c r="A587" s="24">
        <v>15</v>
      </c>
      <c r="B587" s="59" t="s">
        <v>964</v>
      </c>
      <c r="C587" s="59" t="s">
        <v>964</v>
      </c>
      <c r="D587" s="60" t="s">
        <v>965</v>
      </c>
      <c r="E587" s="61">
        <v>524.2</v>
      </c>
      <c r="F587" s="49">
        <v>1</v>
      </c>
      <c r="G587" s="24">
        <f t="shared" si="16"/>
        <v>524.2</v>
      </c>
      <c r="H587" s="62" t="s">
        <v>959</v>
      </c>
      <c r="I587" s="24">
        <f t="shared" si="17"/>
        <v>1048.4</v>
      </c>
      <c r="J587" s="24"/>
      <c r="K587" s="24"/>
      <c r="L587" s="24"/>
    </row>
    <row r="588" ht="25" customHeight="1" spans="1:12">
      <c r="A588" s="24">
        <v>16</v>
      </c>
      <c r="B588" s="59" t="s">
        <v>966</v>
      </c>
      <c r="C588" s="59" t="s">
        <v>966</v>
      </c>
      <c r="D588" s="60">
        <v>270800007</v>
      </c>
      <c r="E588" s="61">
        <v>174</v>
      </c>
      <c r="F588" s="49">
        <v>1</v>
      </c>
      <c r="G588" s="24">
        <f t="shared" si="16"/>
        <v>174</v>
      </c>
      <c r="H588" s="62" t="s">
        <v>954</v>
      </c>
      <c r="I588" s="24">
        <f t="shared" si="17"/>
        <v>1740</v>
      </c>
      <c r="J588" s="24"/>
      <c r="K588" s="24"/>
      <c r="L588" s="24"/>
    </row>
    <row r="589" ht="25" customHeight="1" spans="1:12">
      <c r="A589" s="24">
        <v>17</v>
      </c>
      <c r="B589" s="59" t="s">
        <v>967</v>
      </c>
      <c r="C589" s="59" t="s">
        <v>967</v>
      </c>
      <c r="D589" s="60" t="s">
        <v>968</v>
      </c>
      <c r="E589" s="61">
        <v>2000.4</v>
      </c>
      <c r="F589" s="49">
        <v>1</v>
      </c>
      <c r="G589" s="24">
        <f t="shared" si="16"/>
        <v>2000.4</v>
      </c>
      <c r="H589" s="62" t="s">
        <v>959</v>
      </c>
      <c r="I589" s="24">
        <f t="shared" si="17"/>
        <v>4000.8</v>
      </c>
      <c r="J589" s="24"/>
      <c r="K589" s="24"/>
      <c r="L589" s="24"/>
    </row>
    <row r="590" ht="25" customHeight="1" spans="1:12">
      <c r="A590" s="24">
        <v>18</v>
      </c>
      <c r="B590" s="59" t="s">
        <v>969</v>
      </c>
      <c r="C590" s="59" t="s">
        <v>969</v>
      </c>
      <c r="D590" s="60" t="s">
        <v>970</v>
      </c>
      <c r="E590" s="61">
        <v>447.4</v>
      </c>
      <c r="F590" s="49">
        <v>1</v>
      </c>
      <c r="G590" s="24">
        <f t="shared" si="16"/>
        <v>447.4</v>
      </c>
      <c r="H590" s="62" t="s">
        <v>959</v>
      </c>
      <c r="I590" s="24">
        <f t="shared" si="17"/>
        <v>894.8</v>
      </c>
      <c r="J590" s="24"/>
      <c r="K590" s="24"/>
      <c r="L590" s="24"/>
    </row>
    <row r="591" ht="25" customHeight="1" spans="1:12">
      <c r="A591" s="24">
        <v>19</v>
      </c>
      <c r="B591" s="59" t="s">
        <v>971</v>
      </c>
      <c r="C591" s="59" t="s">
        <v>971</v>
      </c>
      <c r="D591" s="60" t="s">
        <v>972</v>
      </c>
      <c r="E591" s="61">
        <v>3264</v>
      </c>
      <c r="F591" s="49">
        <v>1</v>
      </c>
      <c r="G591" s="24">
        <f t="shared" si="16"/>
        <v>3264</v>
      </c>
      <c r="H591" s="62" t="s">
        <v>959</v>
      </c>
      <c r="I591" s="24">
        <f t="shared" si="17"/>
        <v>6528</v>
      </c>
      <c r="J591" s="24"/>
      <c r="K591" s="24"/>
      <c r="L591" s="24"/>
    </row>
    <row r="592" ht="25" customHeight="1" spans="1:12">
      <c r="A592" s="24">
        <v>20</v>
      </c>
      <c r="B592" s="59" t="s">
        <v>973</v>
      </c>
      <c r="C592" s="59" t="s">
        <v>973</v>
      </c>
      <c r="D592" s="60" t="s">
        <v>968</v>
      </c>
      <c r="E592" s="61">
        <v>2000.4</v>
      </c>
      <c r="F592" s="49">
        <v>1</v>
      </c>
      <c r="G592" s="24">
        <f t="shared" si="16"/>
        <v>2000.4</v>
      </c>
      <c r="H592" s="62" t="s">
        <v>959</v>
      </c>
      <c r="I592" s="24">
        <f t="shared" si="17"/>
        <v>4000.8</v>
      </c>
      <c r="J592" s="24"/>
      <c r="K592" s="24"/>
      <c r="L592" s="24"/>
    </row>
    <row r="593" ht="25" customHeight="1" spans="1:12">
      <c r="A593" s="24">
        <v>21</v>
      </c>
      <c r="B593" s="59" t="s">
        <v>974</v>
      </c>
      <c r="C593" s="59" t="s">
        <v>974</v>
      </c>
      <c r="D593" s="60" t="s">
        <v>970</v>
      </c>
      <c r="E593" s="61">
        <v>1789.6</v>
      </c>
      <c r="F593" s="49">
        <v>1</v>
      </c>
      <c r="G593" s="24">
        <f t="shared" si="16"/>
        <v>1789.6</v>
      </c>
      <c r="H593" s="62" t="s">
        <v>959</v>
      </c>
      <c r="I593" s="24">
        <f t="shared" si="17"/>
        <v>3579.2</v>
      </c>
      <c r="J593" s="24"/>
      <c r="K593" s="24"/>
      <c r="L593" s="24"/>
    </row>
    <row r="594" ht="25" customHeight="1" spans="1:12">
      <c r="A594" s="24">
        <v>22</v>
      </c>
      <c r="B594" s="59" t="s">
        <v>975</v>
      </c>
      <c r="C594" s="59" t="s">
        <v>975</v>
      </c>
      <c r="D594" s="60" t="s">
        <v>970</v>
      </c>
      <c r="E594" s="61">
        <v>894.8</v>
      </c>
      <c r="F594" s="49">
        <v>1</v>
      </c>
      <c r="G594" s="24">
        <f t="shared" si="16"/>
        <v>894.8</v>
      </c>
      <c r="H594" s="62" t="s">
        <v>959</v>
      </c>
      <c r="I594" s="24">
        <f t="shared" si="17"/>
        <v>1789.6</v>
      </c>
      <c r="J594" s="24"/>
      <c r="K594" s="24"/>
      <c r="L594" s="24"/>
    </row>
    <row r="595" ht="25" customHeight="1" spans="1:12">
      <c r="A595" s="24">
        <v>23</v>
      </c>
      <c r="B595" s="59" t="s">
        <v>976</v>
      </c>
      <c r="C595" s="59" t="s">
        <v>976</v>
      </c>
      <c r="D595" s="60" t="s">
        <v>970</v>
      </c>
      <c r="E595" s="61">
        <v>894.8</v>
      </c>
      <c r="F595" s="49">
        <v>1</v>
      </c>
      <c r="G595" s="24">
        <f t="shared" si="16"/>
        <v>894.8</v>
      </c>
      <c r="H595" s="62" t="s">
        <v>959</v>
      </c>
      <c r="I595" s="24">
        <f t="shared" si="17"/>
        <v>1789.6</v>
      </c>
      <c r="J595" s="24"/>
      <c r="K595" s="24"/>
      <c r="L595" s="24"/>
    </row>
    <row r="596" ht="25" customHeight="1" spans="1:12">
      <c r="A596" s="24">
        <v>24</v>
      </c>
      <c r="B596" s="59" t="s">
        <v>977</v>
      </c>
      <c r="C596" s="59" t="s">
        <v>977</v>
      </c>
      <c r="D596" s="60" t="s">
        <v>970</v>
      </c>
      <c r="E596" s="61">
        <v>894.8</v>
      </c>
      <c r="F596" s="49">
        <v>1</v>
      </c>
      <c r="G596" s="24">
        <f t="shared" si="16"/>
        <v>894.8</v>
      </c>
      <c r="H596" s="62" t="s">
        <v>959</v>
      </c>
      <c r="I596" s="24">
        <f t="shared" si="17"/>
        <v>1789.6</v>
      </c>
      <c r="J596" s="24"/>
      <c r="K596" s="24"/>
      <c r="L596" s="24"/>
    </row>
    <row r="597" ht="25" customHeight="1" spans="1:12">
      <c r="A597" s="24">
        <v>25</v>
      </c>
      <c r="B597" s="59" t="s">
        <v>978</v>
      </c>
      <c r="C597" s="59" t="s">
        <v>978</v>
      </c>
      <c r="D597" s="60" t="s">
        <v>968</v>
      </c>
      <c r="E597" s="61">
        <v>2000.4</v>
      </c>
      <c r="F597" s="49">
        <v>1</v>
      </c>
      <c r="G597" s="24">
        <f t="shared" si="16"/>
        <v>2000.4</v>
      </c>
      <c r="H597" s="62" t="s">
        <v>959</v>
      </c>
      <c r="I597" s="24">
        <f t="shared" si="17"/>
        <v>4000.8</v>
      </c>
      <c r="J597" s="24"/>
      <c r="K597" s="24"/>
      <c r="L597" s="24"/>
    </row>
    <row r="598" ht="25" customHeight="1" spans="1:12">
      <c r="A598" s="24">
        <v>26</v>
      </c>
      <c r="B598" s="59" t="s">
        <v>979</v>
      </c>
      <c r="C598" s="59" t="s">
        <v>979</v>
      </c>
      <c r="D598" s="60" t="s">
        <v>972</v>
      </c>
      <c r="E598" s="61">
        <v>12864</v>
      </c>
      <c r="F598" s="49">
        <v>1</v>
      </c>
      <c r="G598" s="24">
        <f t="shared" si="16"/>
        <v>12864</v>
      </c>
      <c r="H598" s="62" t="s">
        <v>959</v>
      </c>
      <c r="I598" s="24">
        <f t="shared" si="17"/>
        <v>25728</v>
      </c>
      <c r="J598" s="24"/>
      <c r="K598" s="24"/>
      <c r="L598" s="24"/>
    </row>
    <row r="599" ht="25" customHeight="1" spans="1:12">
      <c r="A599" s="24">
        <v>27</v>
      </c>
      <c r="B599" s="59" t="s">
        <v>980</v>
      </c>
      <c r="C599" s="59" t="s">
        <v>980</v>
      </c>
      <c r="D599" s="60" t="s">
        <v>972</v>
      </c>
      <c r="E599" s="61">
        <v>5568</v>
      </c>
      <c r="F599" s="49">
        <v>1</v>
      </c>
      <c r="G599" s="24">
        <f t="shared" si="16"/>
        <v>5568</v>
      </c>
      <c r="H599" s="62" t="s">
        <v>951</v>
      </c>
      <c r="I599" s="24">
        <f t="shared" si="17"/>
        <v>27840</v>
      </c>
      <c r="J599" s="24"/>
      <c r="K599" s="24"/>
      <c r="L599" s="24"/>
    </row>
    <row r="600" ht="25" customHeight="1" spans="1:12">
      <c r="A600" s="24">
        <v>28</v>
      </c>
      <c r="B600" s="59" t="s">
        <v>981</v>
      </c>
      <c r="C600" s="59" t="s">
        <v>981</v>
      </c>
      <c r="D600" s="60" t="s">
        <v>972</v>
      </c>
      <c r="E600" s="61">
        <v>6528</v>
      </c>
      <c r="F600" s="49">
        <v>1</v>
      </c>
      <c r="G600" s="24">
        <f t="shared" si="16"/>
        <v>6528</v>
      </c>
      <c r="H600" s="62" t="s">
        <v>951</v>
      </c>
      <c r="I600" s="24">
        <f t="shared" si="17"/>
        <v>32640</v>
      </c>
      <c r="J600" s="24"/>
      <c r="K600" s="24"/>
      <c r="L600" s="24"/>
    </row>
    <row r="601" ht="25" customHeight="1" spans="1:12">
      <c r="A601" s="24">
        <v>29</v>
      </c>
      <c r="B601" s="59" t="s">
        <v>982</v>
      </c>
      <c r="C601" s="59" t="s">
        <v>982</v>
      </c>
      <c r="D601" s="60" t="s">
        <v>972</v>
      </c>
      <c r="E601" s="61">
        <v>6528</v>
      </c>
      <c r="F601" s="49">
        <v>1</v>
      </c>
      <c r="G601" s="24">
        <f t="shared" si="16"/>
        <v>6528</v>
      </c>
      <c r="H601" s="62" t="s">
        <v>951</v>
      </c>
      <c r="I601" s="24">
        <f t="shared" si="17"/>
        <v>32640</v>
      </c>
      <c r="J601" s="24"/>
      <c r="K601" s="24"/>
      <c r="L601" s="24"/>
    </row>
    <row r="602" ht="25" customHeight="1" spans="1:12">
      <c r="A602" s="24">
        <v>30</v>
      </c>
      <c r="B602" s="59" t="s">
        <v>983</v>
      </c>
      <c r="C602" s="59" t="s">
        <v>983</v>
      </c>
      <c r="D602" s="60" t="s">
        <v>972</v>
      </c>
      <c r="E602" s="61">
        <v>6528</v>
      </c>
      <c r="F602" s="49">
        <v>1</v>
      </c>
      <c r="G602" s="24">
        <f t="shared" si="16"/>
        <v>6528</v>
      </c>
      <c r="H602" s="62" t="s">
        <v>951</v>
      </c>
      <c r="I602" s="24">
        <f t="shared" si="17"/>
        <v>32640</v>
      </c>
      <c r="J602" s="24"/>
      <c r="K602" s="24"/>
      <c r="L602" s="24"/>
    </row>
    <row r="603" ht="25" customHeight="1" spans="1:12">
      <c r="A603" s="24">
        <v>31</v>
      </c>
      <c r="B603" s="59" t="s">
        <v>984</v>
      </c>
      <c r="C603" s="59" t="s">
        <v>984</v>
      </c>
      <c r="D603" s="60" t="s">
        <v>972</v>
      </c>
      <c r="E603" s="61">
        <v>6528</v>
      </c>
      <c r="F603" s="49">
        <v>1</v>
      </c>
      <c r="G603" s="24">
        <f t="shared" si="16"/>
        <v>6528</v>
      </c>
      <c r="H603" s="62" t="s">
        <v>951</v>
      </c>
      <c r="I603" s="24">
        <f t="shared" si="17"/>
        <v>32640</v>
      </c>
      <c r="J603" s="24"/>
      <c r="K603" s="24"/>
      <c r="L603" s="24"/>
    </row>
    <row r="604" ht="25" customHeight="1" spans="1:12">
      <c r="A604" s="24">
        <v>32</v>
      </c>
      <c r="B604" s="59" t="s">
        <v>985</v>
      </c>
      <c r="C604" s="59" t="s">
        <v>985</v>
      </c>
      <c r="D604" s="60" t="s">
        <v>972</v>
      </c>
      <c r="E604" s="61">
        <v>6528</v>
      </c>
      <c r="F604" s="49">
        <v>1</v>
      </c>
      <c r="G604" s="24">
        <f t="shared" si="16"/>
        <v>6528</v>
      </c>
      <c r="H604" s="62" t="s">
        <v>951</v>
      </c>
      <c r="I604" s="24">
        <f t="shared" si="17"/>
        <v>32640</v>
      </c>
      <c r="J604" s="24"/>
      <c r="K604" s="24"/>
      <c r="L604" s="24"/>
    </row>
    <row r="605" ht="25" customHeight="1" spans="1:12">
      <c r="A605" s="24">
        <v>33</v>
      </c>
      <c r="B605" s="59" t="s">
        <v>986</v>
      </c>
      <c r="C605" s="59" t="s">
        <v>986</v>
      </c>
      <c r="D605" s="60" t="s">
        <v>972</v>
      </c>
      <c r="E605" s="61">
        <v>6528</v>
      </c>
      <c r="F605" s="49">
        <v>1</v>
      </c>
      <c r="G605" s="24">
        <f t="shared" si="16"/>
        <v>6528</v>
      </c>
      <c r="H605" s="62" t="s">
        <v>951</v>
      </c>
      <c r="I605" s="24">
        <f t="shared" si="17"/>
        <v>32640</v>
      </c>
      <c r="J605" s="24"/>
      <c r="K605" s="24"/>
      <c r="L605" s="24"/>
    </row>
    <row r="606" ht="25" customHeight="1" spans="1:12">
      <c r="A606" s="24">
        <v>34</v>
      </c>
      <c r="B606" s="59" t="s">
        <v>987</v>
      </c>
      <c r="C606" s="59" t="s">
        <v>987</v>
      </c>
      <c r="D606" s="60" t="s">
        <v>972</v>
      </c>
      <c r="E606" s="61">
        <v>6528</v>
      </c>
      <c r="F606" s="49">
        <v>1</v>
      </c>
      <c r="G606" s="24">
        <f t="shared" ref="G606:G637" si="18">F606*E606</f>
        <v>6528</v>
      </c>
      <c r="H606" s="62" t="s">
        <v>951</v>
      </c>
      <c r="I606" s="24">
        <f t="shared" ref="I606:I637" si="19">H606*E606</f>
        <v>32640</v>
      </c>
      <c r="J606" s="24"/>
      <c r="K606" s="24"/>
      <c r="L606" s="24"/>
    </row>
    <row r="607" ht="25" customHeight="1" spans="1:12">
      <c r="A607" s="24">
        <v>35</v>
      </c>
      <c r="B607" s="59" t="s">
        <v>988</v>
      </c>
      <c r="C607" s="59" t="s">
        <v>988</v>
      </c>
      <c r="D607" s="60" t="s">
        <v>972</v>
      </c>
      <c r="E607" s="61">
        <v>6528</v>
      </c>
      <c r="F607" s="49">
        <v>1</v>
      </c>
      <c r="G607" s="24">
        <f t="shared" si="18"/>
        <v>6528</v>
      </c>
      <c r="H607" s="62" t="s">
        <v>951</v>
      </c>
      <c r="I607" s="24">
        <f t="shared" si="19"/>
        <v>32640</v>
      </c>
      <c r="J607" s="24"/>
      <c r="K607" s="24"/>
      <c r="L607" s="24"/>
    </row>
    <row r="608" ht="25" customHeight="1" spans="1:12">
      <c r="A608" s="24">
        <v>36</v>
      </c>
      <c r="B608" s="59" t="s">
        <v>989</v>
      </c>
      <c r="C608" s="59" t="s">
        <v>989</v>
      </c>
      <c r="D608" s="60" t="s">
        <v>972</v>
      </c>
      <c r="E608" s="61">
        <v>6528</v>
      </c>
      <c r="F608" s="49">
        <v>1</v>
      </c>
      <c r="G608" s="24">
        <f t="shared" si="18"/>
        <v>6528</v>
      </c>
      <c r="H608" s="62" t="s">
        <v>951</v>
      </c>
      <c r="I608" s="24">
        <f t="shared" si="19"/>
        <v>32640</v>
      </c>
      <c r="J608" s="24"/>
      <c r="K608" s="24"/>
      <c r="L608" s="24"/>
    </row>
    <row r="609" ht="25" customHeight="1" spans="1:12">
      <c r="A609" s="24">
        <v>37</v>
      </c>
      <c r="B609" s="59" t="s">
        <v>990</v>
      </c>
      <c r="C609" s="59" t="s">
        <v>990</v>
      </c>
      <c r="D609" s="60" t="s">
        <v>972</v>
      </c>
      <c r="E609" s="61">
        <v>6528</v>
      </c>
      <c r="F609" s="49">
        <v>1</v>
      </c>
      <c r="G609" s="24">
        <f t="shared" si="18"/>
        <v>6528</v>
      </c>
      <c r="H609" s="62" t="s">
        <v>951</v>
      </c>
      <c r="I609" s="24">
        <f t="shared" si="19"/>
        <v>32640</v>
      </c>
      <c r="J609" s="24"/>
      <c r="K609" s="24"/>
      <c r="L609" s="24"/>
    </row>
    <row r="610" ht="25" customHeight="1" spans="1:12">
      <c r="A610" s="24">
        <v>38</v>
      </c>
      <c r="B610" s="59" t="s">
        <v>991</v>
      </c>
      <c r="C610" s="59" t="s">
        <v>991</v>
      </c>
      <c r="D610" s="60" t="s">
        <v>972</v>
      </c>
      <c r="E610" s="61" t="s">
        <v>992</v>
      </c>
      <c r="F610" s="49">
        <v>1</v>
      </c>
      <c r="G610" s="24">
        <f t="shared" si="18"/>
        <v>6912</v>
      </c>
      <c r="H610" s="62" t="s">
        <v>951</v>
      </c>
      <c r="I610" s="24">
        <f t="shared" si="19"/>
        <v>34560</v>
      </c>
      <c r="J610" s="24"/>
      <c r="K610" s="24"/>
      <c r="L610" s="24"/>
    </row>
    <row r="611" ht="25" customHeight="1" spans="1:12">
      <c r="A611" s="24">
        <v>39</v>
      </c>
      <c r="B611" s="59" t="s">
        <v>993</v>
      </c>
      <c r="C611" s="59" t="s">
        <v>993</v>
      </c>
      <c r="D611" s="60" t="s">
        <v>972</v>
      </c>
      <c r="E611" s="61">
        <v>6528</v>
      </c>
      <c r="F611" s="49">
        <v>1</v>
      </c>
      <c r="G611" s="24">
        <f t="shared" si="18"/>
        <v>6528</v>
      </c>
      <c r="H611" s="62" t="s">
        <v>951</v>
      </c>
      <c r="I611" s="24">
        <f t="shared" si="19"/>
        <v>32640</v>
      </c>
      <c r="J611" s="24"/>
      <c r="K611" s="24"/>
      <c r="L611" s="24"/>
    </row>
    <row r="612" ht="25" customHeight="1" spans="1:12">
      <c r="A612" s="24">
        <v>40</v>
      </c>
      <c r="B612" s="59" t="s">
        <v>994</v>
      </c>
      <c r="C612" s="59" t="s">
        <v>994</v>
      </c>
      <c r="D612" s="60" t="s">
        <v>972</v>
      </c>
      <c r="E612" s="61">
        <v>12672</v>
      </c>
      <c r="F612" s="49">
        <v>1</v>
      </c>
      <c r="G612" s="24">
        <f t="shared" si="18"/>
        <v>12672</v>
      </c>
      <c r="H612" s="62" t="s">
        <v>959</v>
      </c>
      <c r="I612" s="24">
        <f t="shared" si="19"/>
        <v>25344</v>
      </c>
      <c r="J612" s="24"/>
      <c r="K612" s="24"/>
      <c r="L612" s="24"/>
    </row>
    <row r="613" ht="25" customHeight="1" spans="1:12">
      <c r="A613" s="24">
        <v>41</v>
      </c>
      <c r="B613" s="59" t="s">
        <v>995</v>
      </c>
      <c r="C613" s="59" t="s">
        <v>995</v>
      </c>
      <c r="D613" s="60" t="s">
        <v>970</v>
      </c>
      <c r="E613" s="61">
        <v>447.4</v>
      </c>
      <c r="F613" s="49">
        <v>1</v>
      </c>
      <c r="G613" s="24">
        <f t="shared" si="18"/>
        <v>447.4</v>
      </c>
      <c r="H613" s="62" t="s">
        <v>959</v>
      </c>
      <c r="I613" s="24">
        <f t="shared" si="19"/>
        <v>894.8</v>
      </c>
      <c r="J613" s="24"/>
      <c r="K613" s="24"/>
      <c r="L613" s="24"/>
    </row>
    <row r="614" ht="25" customHeight="1" spans="1:12">
      <c r="A614" s="24">
        <v>42</v>
      </c>
      <c r="B614" s="59" t="s">
        <v>996</v>
      </c>
      <c r="C614" s="59" t="s">
        <v>996</v>
      </c>
      <c r="D614" s="60" t="s">
        <v>970</v>
      </c>
      <c r="E614" s="61">
        <v>447.4</v>
      </c>
      <c r="F614" s="49">
        <v>1</v>
      </c>
      <c r="G614" s="24">
        <f t="shared" si="18"/>
        <v>447.4</v>
      </c>
      <c r="H614" s="62" t="s">
        <v>959</v>
      </c>
      <c r="I614" s="24">
        <f t="shared" si="19"/>
        <v>894.8</v>
      </c>
      <c r="J614" s="24"/>
      <c r="K614" s="24"/>
      <c r="L614" s="24"/>
    </row>
    <row r="615" ht="25" customHeight="1" spans="1:12">
      <c r="A615" s="24">
        <v>43</v>
      </c>
      <c r="B615" s="59" t="s">
        <v>997</v>
      </c>
      <c r="C615" s="59" t="s">
        <v>997</v>
      </c>
      <c r="D615" s="60" t="s">
        <v>998</v>
      </c>
      <c r="E615" s="61" t="s">
        <v>999</v>
      </c>
      <c r="F615" s="49">
        <v>1</v>
      </c>
      <c r="G615" s="24">
        <f t="shared" si="18"/>
        <v>2130</v>
      </c>
      <c r="H615" s="62" t="s">
        <v>959</v>
      </c>
      <c r="I615" s="24">
        <f t="shared" si="19"/>
        <v>4260</v>
      </c>
      <c r="J615" s="24"/>
      <c r="K615" s="24"/>
      <c r="L615" s="24"/>
    </row>
    <row r="616" ht="25" customHeight="1" spans="1:12">
      <c r="A616" s="24">
        <v>44</v>
      </c>
      <c r="B616" s="59" t="s">
        <v>1000</v>
      </c>
      <c r="C616" s="59" t="s">
        <v>1000</v>
      </c>
      <c r="D616" s="60" t="s">
        <v>972</v>
      </c>
      <c r="E616" s="61">
        <v>4416</v>
      </c>
      <c r="F616" s="49">
        <v>1</v>
      </c>
      <c r="G616" s="24">
        <f t="shared" si="18"/>
        <v>4416</v>
      </c>
      <c r="H616" s="62" t="s">
        <v>959</v>
      </c>
      <c r="I616" s="24">
        <f t="shared" si="19"/>
        <v>8832</v>
      </c>
      <c r="J616" s="24"/>
      <c r="K616" s="24"/>
      <c r="L616" s="24"/>
    </row>
    <row r="617" ht="25" customHeight="1" spans="1:12">
      <c r="A617" s="24">
        <v>45</v>
      </c>
      <c r="B617" s="59" t="s">
        <v>1001</v>
      </c>
      <c r="C617" s="59" t="s">
        <v>1001</v>
      </c>
      <c r="D617" s="60" t="s">
        <v>972</v>
      </c>
      <c r="E617" s="61">
        <v>5952</v>
      </c>
      <c r="F617" s="49">
        <v>1</v>
      </c>
      <c r="G617" s="24">
        <f t="shared" si="18"/>
        <v>5952</v>
      </c>
      <c r="H617" s="62" t="s">
        <v>959</v>
      </c>
      <c r="I617" s="24">
        <f t="shared" si="19"/>
        <v>11904</v>
      </c>
      <c r="J617" s="24"/>
      <c r="K617" s="24"/>
      <c r="L617" s="24"/>
    </row>
    <row r="618" ht="25" customHeight="1" spans="1:12">
      <c r="A618" s="24">
        <v>46</v>
      </c>
      <c r="B618" s="59" t="s">
        <v>1002</v>
      </c>
      <c r="C618" s="59" t="s">
        <v>1002</v>
      </c>
      <c r="D618" s="60" t="s">
        <v>972</v>
      </c>
      <c r="E618" s="61">
        <v>2880</v>
      </c>
      <c r="F618" s="49">
        <v>1</v>
      </c>
      <c r="G618" s="24">
        <f t="shared" si="18"/>
        <v>2880</v>
      </c>
      <c r="H618" s="62" t="s">
        <v>959</v>
      </c>
      <c r="I618" s="24">
        <f t="shared" si="19"/>
        <v>5760</v>
      </c>
      <c r="J618" s="24"/>
      <c r="K618" s="24"/>
      <c r="L618" s="24"/>
    </row>
    <row r="619" ht="25" customHeight="1" spans="1:12">
      <c r="A619" s="24">
        <v>47</v>
      </c>
      <c r="B619" s="59" t="s">
        <v>1003</v>
      </c>
      <c r="C619" s="59" t="s">
        <v>1003</v>
      </c>
      <c r="D619" s="60" t="s">
        <v>972</v>
      </c>
      <c r="E619" s="61">
        <v>3648</v>
      </c>
      <c r="F619" s="49">
        <v>1</v>
      </c>
      <c r="G619" s="24">
        <f t="shared" si="18"/>
        <v>3648</v>
      </c>
      <c r="H619" s="62" t="s">
        <v>959</v>
      </c>
      <c r="I619" s="24">
        <f t="shared" si="19"/>
        <v>7296</v>
      </c>
      <c r="J619" s="24"/>
      <c r="K619" s="24"/>
      <c r="L619" s="24"/>
    </row>
    <row r="620" ht="25" customHeight="1" spans="1:12">
      <c r="A620" s="24">
        <v>48</v>
      </c>
      <c r="B620" s="59" t="s">
        <v>1004</v>
      </c>
      <c r="C620" s="59" t="s">
        <v>1004</v>
      </c>
      <c r="D620" s="60" t="s">
        <v>972</v>
      </c>
      <c r="E620" s="61">
        <v>3840</v>
      </c>
      <c r="F620" s="49">
        <v>1</v>
      </c>
      <c r="G620" s="24">
        <f t="shared" si="18"/>
        <v>3840</v>
      </c>
      <c r="H620" s="62" t="s">
        <v>959</v>
      </c>
      <c r="I620" s="24">
        <f t="shared" si="19"/>
        <v>7680</v>
      </c>
      <c r="J620" s="24"/>
      <c r="K620" s="24"/>
      <c r="L620" s="24"/>
    </row>
    <row r="621" ht="25" customHeight="1" spans="1:12">
      <c r="A621" s="24">
        <v>49</v>
      </c>
      <c r="B621" s="59" t="s">
        <v>1005</v>
      </c>
      <c r="C621" s="59" t="s">
        <v>1005</v>
      </c>
      <c r="D621" s="60" t="s">
        <v>972</v>
      </c>
      <c r="E621" s="61">
        <v>4992</v>
      </c>
      <c r="F621" s="49">
        <v>1</v>
      </c>
      <c r="G621" s="24">
        <f t="shared" si="18"/>
        <v>4992</v>
      </c>
      <c r="H621" s="62" t="s">
        <v>959</v>
      </c>
      <c r="I621" s="24">
        <f t="shared" si="19"/>
        <v>9984</v>
      </c>
      <c r="J621" s="24"/>
      <c r="K621" s="24"/>
      <c r="L621" s="24"/>
    </row>
    <row r="622" ht="25" customHeight="1" spans="1:12">
      <c r="A622" s="24">
        <v>50</v>
      </c>
      <c r="B622" s="59" t="s">
        <v>1006</v>
      </c>
      <c r="C622" s="59" t="s">
        <v>1006</v>
      </c>
      <c r="D622" s="60" t="s">
        <v>972</v>
      </c>
      <c r="E622" s="61">
        <v>4416</v>
      </c>
      <c r="F622" s="49">
        <v>1</v>
      </c>
      <c r="G622" s="24">
        <f t="shared" si="18"/>
        <v>4416</v>
      </c>
      <c r="H622" s="62" t="s">
        <v>959</v>
      </c>
      <c r="I622" s="24">
        <f t="shared" si="19"/>
        <v>8832</v>
      </c>
      <c r="J622" s="24"/>
      <c r="K622" s="24"/>
      <c r="L622" s="24"/>
    </row>
    <row r="623" ht="25" customHeight="1" spans="1:12">
      <c r="A623" s="24">
        <v>51</v>
      </c>
      <c r="B623" s="59" t="s">
        <v>1007</v>
      </c>
      <c r="C623" s="59" t="s">
        <v>1007</v>
      </c>
      <c r="D623" s="60" t="s">
        <v>972</v>
      </c>
      <c r="E623" s="61">
        <v>6720</v>
      </c>
      <c r="F623" s="49">
        <v>1</v>
      </c>
      <c r="G623" s="24">
        <f t="shared" si="18"/>
        <v>6720</v>
      </c>
      <c r="H623" s="62" t="s">
        <v>959</v>
      </c>
      <c r="I623" s="24">
        <f t="shared" si="19"/>
        <v>13440</v>
      </c>
      <c r="J623" s="24"/>
      <c r="K623" s="24"/>
      <c r="L623" s="24"/>
    </row>
    <row r="624" ht="25" customHeight="1" spans="1:12">
      <c r="A624" s="24">
        <v>52</v>
      </c>
      <c r="B624" s="59" t="s">
        <v>1008</v>
      </c>
      <c r="C624" s="59" t="s">
        <v>1008</v>
      </c>
      <c r="D624" s="60" t="s">
        <v>970</v>
      </c>
      <c r="E624" s="61">
        <v>447.4</v>
      </c>
      <c r="F624" s="49">
        <v>1</v>
      </c>
      <c r="G624" s="24">
        <f t="shared" si="18"/>
        <v>447.4</v>
      </c>
      <c r="H624" s="62" t="s">
        <v>959</v>
      </c>
      <c r="I624" s="24">
        <f t="shared" si="19"/>
        <v>894.8</v>
      </c>
      <c r="J624" s="24"/>
      <c r="K624" s="24"/>
      <c r="L624" s="24"/>
    </row>
    <row r="625" ht="25" customHeight="1" spans="1:12">
      <c r="A625" s="24">
        <v>53</v>
      </c>
      <c r="B625" s="59" t="s">
        <v>1009</v>
      </c>
      <c r="C625" s="59" t="s">
        <v>1009</v>
      </c>
      <c r="D625" s="60">
        <v>221743</v>
      </c>
      <c r="E625" s="61">
        <v>2620.8</v>
      </c>
      <c r="F625" s="49">
        <v>1</v>
      </c>
      <c r="G625" s="24">
        <f t="shared" si="18"/>
        <v>2620.8</v>
      </c>
      <c r="H625" s="62" t="s">
        <v>947</v>
      </c>
      <c r="I625" s="24">
        <f t="shared" si="19"/>
        <v>52416</v>
      </c>
      <c r="J625" s="24"/>
      <c r="K625" s="24"/>
      <c r="L625" s="24"/>
    </row>
    <row r="626" ht="25" customHeight="1" spans="1:12">
      <c r="A626" s="24">
        <v>54</v>
      </c>
      <c r="B626" s="63" t="s">
        <v>1010</v>
      </c>
      <c r="C626" s="63" t="s">
        <v>1010</v>
      </c>
      <c r="D626" s="64" t="s">
        <v>1011</v>
      </c>
      <c r="E626" s="61">
        <v>21</v>
      </c>
      <c r="F626" s="49">
        <v>1</v>
      </c>
      <c r="G626" s="24">
        <f t="shared" si="18"/>
        <v>21</v>
      </c>
      <c r="H626" s="62" t="s">
        <v>954</v>
      </c>
      <c r="I626" s="24">
        <f t="shared" si="19"/>
        <v>210</v>
      </c>
      <c r="J626" s="25"/>
      <c r="K626" s="25"/>
      <c r="L626" s="25"/>
    </row>
    <row r="627" ht="25" customHeight="1" spans="1:12">
      <c r="A627" s="24">
        <v>55</v>
      </c>
      <c r="B627" s="63" t="s">
        <v>1012</v>
      </c>
      <c r="C627" s="63" t="s">
        <v>1012</v>
      </c>
      <c r="D627" s="65">
        <v>270200001</v>
      </c>
      <c r="E627" s="61">
        <v>70</v>
      </c>
      <c r="F627" s="49">
        <v>1</v>
      </c>
      <c r="G627" s="24">
        <f t="shared" si="18"/>
        <v>70</v>
      </c>
      <c r="H627" s="62" t="s">
        <v>954</v>
      </c>
      <c r="I627" s="24">
        <f t="shared" si="19"/>
        <v>700</v>
      </c>
      <c r="J627" s="25"/>
      <c r="K627" s="25"/>
      <c r="L627" s="25"/>
    </row>
    <row r="628" ht="25" customHeight="1" spans="1:12">
      <c r="A628" s="24">
        <v>56</v>
      </c>
      <c r="B628" s="63" t="s">
        <v>1013</v>
      </c>
      <c r="C628" s="63" t="s">
        <v>1013</v>
      </c>
      <c r="D628" s="64" t="s">
        <v>1014</v>
      </c>
      <c r="E628" s="61">
        <v>10</v>
      </c>
      <c r="F628" s="49">
        <v>1</v>
      </c>
      <c r="G628" s="24">
        <f t="shared" si="18"/>
        <v>10</v>
      </c>
      <c r="H628" s="62" t="s">
        <v>954</v>
      </c>
      <c r="I628" s="24">
        <f t="shared" si="19"/>
        <v>100</v>
      </c>
      <c r="J628" s="25"/>
      <c r="K628" s="25"/>
      <c r="L628" s="25"/>
    </row>
    <row r="629" ht="25" customHeight="1" spans="1:12">
      <c r="A629" s="24">
        <v>57</v>
      </c>
      <c r="B629" s="63" t="s">
        <v>1015</v>
      </c>
      <c r="C629" s="63" t="s">
        <v>1015</v>
      </c>
      <c r="D629" s="65">
        <v>270200002</v>
      </c>
      <c r="E629" s="61">
        <v>70</v>
      </c>
      <c r="F629" s="49">
        <v>1</v>
      </c>
      <c r="G629" s="24">
        <f t="shared" si="18"/>
        <v>70</v>
      </c>
      <c r="H629" s="62" t="s">
        <v>959</v>
      </c>
      <c r="I629" s="24">
        <f t="shared" si="19"/>
        <v>140</v>
      </c>
      <c r="J629" s="25"/>
      <c r="K629" s="25"/>
      <c r="L629" s="25"/>
    </row>
    <row r="630" ht="25" customHeight="1" spans="1:12">
      <c r="A630" s="24">
        <v>58</v>
      </c>
      <c r="B630" s="63" t="s">
        <v>1016</v>
      </c>
      <c r="C630" s="63" t="s">
        <v>1016</v>
      </c>
      <c r="D630" s="65">
        <v>270200003</v>
      </c>
      <c r="E630" s="61">
        <v>105</v>
      </c>
      <c r="F630" s="49">
        <v>1</v>
      </c>
      <c r="G630" s="24">
        <f t="shared" si="18"/>
        <v>105</v>
      </c>
      <c r="H630" s="62" t="s">
        <v>959</v>
      </c>
      <c r="I630" s="24">
        <f t="shared" si="19"/>
        <v>210</v>
      </c>
      <c r="J630" s="25"/>
      <c r="K630" s="25"/>
      <c r="L630" s="25"/>
    </row>
    <row r="631" ht="25" customHeight="1" spans="1:12">
      <c r="A631" s="24">
        <v>59</v>
      </c>
      <c r="B631" s="63" t="s">
        <v>1017</v>
      </c>
      <c r="C631" s="63" t="s">
        <v>1017</v>
      </c>
      <c r="D631" s="65">
        <v>270200004</v>
      </c>
      <c r="E631" s="61">
        <v>48</v>
      </c>
      <c r="F631" s="49">
        <v>1</v>
      </c>
      <c r="G631" s="24">
        <f t="shared" si="18"/>
        <v>48</v>
      </c>
      <c r="H631" s="62" t="s">
        <v>959</v>
      </c>
      <c r="I631" s="24">
        <f t="shared" si="19"/>
        <v>96</v>
      </c>
      <c r="J631" s="25"/>
      <c r="K631" s="25"/>
      <c r="L631" s="25"/>
    </row>
    <row r="632" ht="25" customHeight="1" spans="1:12">
      <c r="A632" s="24">
        <v>60</v>
      </c>
      <c r="B632" s="63" t="s">
        <v>1018</v>
      </c>
      <c r="C632" s="63" t="s">
        <v>1018</v>
      </c>
      <c r="D632" s="65">
        <v>270300001</v>
      </c>
      <c r="E632" s="61">
        <v>108</v>
      </c>
      <c r="F632" s="49">
        <v>1</v>
      </c>
      <c r="G632" s="24">
        <f t="shared" si="18"/>
        <v>108</v>
      </c>
      <c r="H632" s="62" t="s">
        <v>959</v>
      </c>
      <c r="I632" s="24">
        <f t="shared" si="19"/>
        <v>216</v>
      </c>
      <c r="J632" s="25"/>
      <c r="K632" s="25"/>
      <c r="L632" s="25"/>
    </row>
    <row r="633" ht="25" customHeight="1" spans="1:12">
      <c r="A633" s="24">
        <v>61</v>
      </c>
      <c r="B633" s="63" t="s">
        <v>1019</v>
      </c>
      <c r="C633" s="63" t="s">
        <v>1019</v>
      </c>
      <c r="D633" s="64" t="s">
        <v>1020</v>
      </c>
      <c r="E633" s="61">
        <v>24</v>
      </c>
      <c r="F633" s="49">
        <v>1</v>
      </c>
      <c r="G633" s="24">
        <f t="shared" si="18"/>
        <v>24</v>
      </c>
      <c r="H633" s="62" t="s">
        <v>959</v>
      </c>
      <c r="I633" s="24">
        <f t="shared" si="19"/>
        <v>48</v>
      </c>
      <c r="J633" s="25"/>
      <c r="K633" s="25"/>
      <c r="L633" s="25"/>
    </row>
    <row r="634" ht="25" customHeight="1" spans="1:12">
      <c r="A634" s="24">
        <v>62</v>
      </c>
      <c r="B634" s="63" t="s">
        <v>1021</v>
      </c>
      <c r="C634" s="63" t="s">
        <v>1021</v>
      </c>
      <c r="D634" s="64" t="s">
        <v>1022</v>
      </c>
      <c r="E634" s="61">
        <v>108</v>
      </c>
      <c r="F634" s="49">
        <v>1</v>
      </c>
      <c r="G634" s="24">
        <f t="shared" si="18"/>
        <v>108</v>
      </c>
      <c r="H634" s="62" t="s">
        <v>959</v>
      </c>
      <c r="I634" s="24">
        <f t="shared" si="19"/>
        <v>216</v>
      </c>
      <c r="J634" s="25"/>
      <c r="K634" s="25"/>
      <c r="L634" s="25"/>
    </row>
    <row r="635" ht="25" customHeight="1" spans="1:12">
      <c r="A635" s="24">
        <v>63</v>
      </c>
      <c r="B635" s="63" t="s">
        <v>1023</v>
      </c>
      <c r="C635" s="63" t="s">
        <v>1023</v>
      </c>
      <c r="D635" s="64" t="s">
        <v>1024</v>
      </c>
      <c r="E635" s="61">
        <v>19.8</v>
      </c>
      <c r="F635" s="49">
        <v>1</v>
      </c>
      <c r="G635" s="24">
        <f t="shared" si="18"/>
        <v>19.8</v>
      </c>
      <c r="H635" s="62" t="s">
        <v>959</v>
      </c>
      <c r="I635" s="24">
        <f t="shared" si="19"/>
        <v>39.6</v>
      </c>
      <c r="J635" s="25"/>
      <c r="K635" s="25"/>
      <c r="L635" s="25"/>
    </row>
    <row r="636" ht="25" customHeight="1" spans="1:12">
      <c r="A636" s="24">
        <v>64</v>
      </c>
      <c r="B636" s="63" t="s">
        <v>1025</v>
      </c>
      <c r="C636" s="63" t="s">
        <v>1025</v>
      </c>
      <c r="D636" s="65">
        <v>270300002</v>
      </c>
      <c r="E636" s="61">
        <v>108</v>
      </c>
      <c r="F636" s="49">
        <v>1</v>
      </c>
      <c r="G636" s="24">
        <f t="shared" si="18"/>
        <v>108</v>
      </c>
      <c r="H636" s="62" t="s">
        <v>959</v>
      </c>
      <c r="I636" s="24">
        <f t="shared" si="19"/>
        <v>216</v>
      </c>
      <c r="J636" s="25"/>
      <c r="K636" s="25"/>
      <c r="L636" s="25"/>
    </row>
    <row r="637" ht="25" customHeight="1" spans="1:12">
      <c r="A637" s="24">
        <v>65</v>
      </c>
      <c r="B637" s="63" t="s">
        <v>1026</v>
      </c>
      <c r="C637" s="63" t="s">
        <v>1026</v>
      </c>
      <c r="D637" s="64" t="s">
        <v>1027</v>
      </c>
      <c r="E637" s="61">
        <v>24</v>
      </c>
      <c r="F637" s="49">
        <v>1</v>
      </c>
      <c r="G637" s="24">
        <f t="shared" si="18"/>
        <v>24</v>
      </c>
      <c r="H637" s="62" t="s">
        <v>959</v>
      </c>
      <c r="I637" s="24">
        <f t="shared" si="19"/>
        <v>48</v>
      </c>
      <c r="J637" s="25"/>
      <c r="K637" s="25"/>
      <c r="L637" s="25"/>
    </row>
    <row r="638" ht="25" customHeight="1" spans="1:12">
      <c r="A638" s="24">
        <v>66</v>
      </c>
      <c r="B638" s="63" t="s">
        <v>1028</v>
      </c>
      <c r="C638" s="63" t="s">
        <v>1028</v>
      </c>
      <c r="D638" s="65">
        <v>270300003</v>
      </c>
      <c r="E638" s="61">
        <v>108</v>
      </c>
      <c r="F638" s="49">
        <v>1</v>
      </c>
      <c r="G638" s="24">
        <f t="shared" ref="G638:G662" si="20">F638*E638</f>
        <v>108</v>
      </c>
      <c r="H638" s="62" t="s">
        <v>959</v>
      </c>
      <c r="I638" s="24">
        <f t="shared" ref="I638:I662" si="21">H638*E638</f>
        <v>216</v>
      </c>
      <c r="J638" s="25"/>
      <c r="K638" s="25"/>
      <c r="L638" s="25"/>
    </row>
    <row r="639" ht="25" customHeight="1" spans="1:12">
      <c r="A639" s="24">
        <v>67</v>
      </c>
      <c r="B639" s="63" t="s">
        <v>1029</v>
      </c>
      <c r="C639" s="63" t="s">
        <v>1029</v>
      </c>
      <c r="D639" s="64" t="s">
        <v>1030</v>
      </c>
      <c r="E639" s="61">
        <v>24</v>
      </c>
      <c r="F639" s="49">
        <v>1</v>
      </c>
      <c r="G639" s="24">
        <f t="shared" si="20"/>
        <v>24</v>
      </c>
      <c r="H639" s="62" t="s">
        <v>959</v>
      </c>
      <c r="I639" s="24">
        <f t="shared" si="21"/>
        <v>48</v>
      </c>
      <c r="J639" s="25"/>
      <c r="K639" s="25"/>
      <c r="L639" s="25"/>
    </row>
    <row r="640" ht="25" customHeight="1" spans="1:12">
      <c r="A640" s="24">
        <v>68</v>
      </c>
      <c r="B640" s="63" t="s">
        <v>1031</v>
      </c>
      <c r="C640" s="63" t="s">
        <v>1031</v>
      </c>
      <c r="D640" s="65">
        <v>270300004</v>
      </c>
      <c r="E640" s="61">
        <v>108</v>
      </c>
      <c r="F640" s="49">
        <v>1</v>
      </c>
      <c r="G640" s="24">
        <f t="shared" si="20"/>
        <v>108</v>
      </c>
      <c r="H640" s="62" t="s">
        <v>959</v>
      </c>
      <c r="I640" s="24">
        <f t="shared" si="21"/>
        <v>216</v>
      </c>
      <c r="J640" s="25"/>
      <c r="K640" s="25"/>
      <c r="L640" s="25"/>
    </row>
    <row r="641" ht="25" customHeight="1" spans="1:12">
      <c r="A641" s="24">
        <v>69</v>
      </c>
      <c r="B641" s="63" t="s">
        <v>1032</v>
      </c>
      <c r="C641" s="63" t="s">
        <v>1032</v>
      </c>
      <c r="D641" s="65">
        <v>270300005</v>
      </c>
      <c r="E641" s="61">
        <v>136.6</v>
      </c>
      <c r="F641" s="49">
        <v>1</v>
      </c>
      <c r="G641" s="24">
        <f t="shared" si="20"/>
        <v>136.6</v>
      </c>
      <c r="H641" s="62" t="s">
        <v>959</v>
      </c>
      <c r="I641" s="24">
        <f t="shared" si="21"/>
        <v>273.2</v>
      </c>
      <c r="J641" s="25"/>
      <c r="K641" s="25"/>
      <c r="L641" s="25"/>
    </row>
    <row r="642" ht="25" customHeight="1" spans="1:12">
      <c r="A642" s="24">
        <v>70</v>
      </c>
      <c r="B642" s="63" t="s">
        <v>1033</v>
      </c>
      <c r="C642" s="63" t="s">
        <v>1033</v>
      </c>
      <c r="D642" s="64" t="s">
        <v>1034</v>
      </c>
      <c r="E642" s="61">
        <v>24</v>
      </c>
      <c r="F642" s="49">
        <v>1</v>
      </c>
      <c r="G642" s="24">
        <f t="shared" si="20"/>
        <v>24</v>
      </c>
      <c r="H642" s="62" t="s">
        <v>959</v>
      </c>
      <c r="I642" s="24">
        <f t="shared" si="21"/>
        <v>48</v>
      </c>
      <c r="J642" s="25"/>
      <c r="K642" s="25"/>
      <c r="L642" s="25"/>
    </row>
    <row r="643" ht="25" customHeight="1" spans="1:12">
      <c r="A643" s="24">
        <v>71</v>
      </c>
      <c r="B643" s="63" t="s">
        <v>1035</v>
      </c>
      <c r="C643" s="63" t="s">
        <v>1035</v>
      </c>
      <c r="D643" s="64" t="s">
        <v>1036</v>
      </c>
      <c r="E643" s="61">
        <v>54</v>
      </c>
      <c r="F643" s="49">
        <v>1</v>
      </c>
      <c r="G643" s="24">
        <f t="shared" si="20"/>
        <v>54</v>
      </c>
      <c r="H643" s="62" t="s">
        <v>959</v>
      </c>
      <c r="I643" s="24">
        <f t="shared" si="21"/>
        <v>108</v>
      </c>
      <c r="J643" s="25"/>
      <c r="K643" s="25"/>
      <c r="L643" s="25"/>
    </row>
    <row r="644" ht="25" customHeight="1" spans="1:12">
      <c r="A644" s="24">
        <v>72</v>
      </c>
      <c r="B644" s="63" t="s">
        <v>1037</v>
      </c>
      <c r="C644" s="63" t="s">
        <v>1037</v>
      </c>
      <c r="D644" s="65">
        <v>270300006</v>
      </c>
      <c r="E644" s="61">
        <v>120.3</v>
      </c>
      <c r="F644" s="49">
        <v>1</v>
      </c>
      <c r="G644" s="24">
        <f t="shared" si="20"/>
        <v>120.3</v>
      </c>
      <c r="H644" s="62" t="s">
        <v>959</v>
      </c>
      <c r="I644" s="24">
        <f t="shared" si="21"/>
        <v>240.6</v>
      </c>
      <c r="J644" s="25"/>
      <c r="K644" s="25"/>
      <c r="L644" s="25"/>
    </row>
    <row r="645" ht="25" customHeight="1" spans="1:12">
      <c r="A645" s="24">
        <v>73</v>
      </c>
      <c r="B645" s="63" t="s">
        <v>1038</v>
      </c>
      <c r="C645" s="63" t="s">
        <v>1038</v>
      </c>
      <c r="D645" s="64" t="s">
        <v>1039</v>
      </c>
      <c r="E645" s="61">
        <v>19.8</v>
      </c>
      <c r="F645" s="49">
        <v>1</v>
      </c>
      <c r="G645" s="24">
        <f t="shared" si="20"/>
        <v>19.8</v>
      </c>
      <c r="H645" s="62" t="s">
        <v>959</v>
      </c>
      <c r="I645" s="24">
        <f t="shared" si="21"/>
        <v>39.6</v>
      </c>
      <c r="J645" s="25"/>
      <c r="K645" s="25"/>
      <c r="L645" s="25"/>
    </row>
    <row r="646" ht="25" customHeight="1" spans="1:12">
      <c r="A646" s="24">
        <v>74</v>
      </c>
      <c r="B646" s="63" t="s">
        <v>1040</v>
      </c>
      <c r="C646" s="63" t="s">
        <v>1040</v>
      </c>
      <c r="D646" s="64" t="s">
        <v>1041</v>
      </c>
      <c r="E646" s="61">
        <v>49.5</v>
      </c>
      <c r="F646" s="49">
        <v>1</v>
      </c>
      <c r="G646" s="24">
        <f t="shared" si="20"/>
        <v>49.5</v>
      </c>
      <c r="H646" s="62" t="s">
        <v>959</v>
      </c>
      <c r="I646" s="24">
        <f t="shared" si="21"/>
        <v>99</v>
      </c>
      <c r="J646" s="25"/>
      <c r="K646" s="25"/>
      <c r="L646" s="25"/>
    </row>
    <row r="647" ht="25" customHeight="1" spans="1:12">
      <c r="A647" s="24">
        <v>75</v>
      </c>
      <c r="B647" s="63" t="s">
        <v>1042</v>
      </c>
      <c r="C647" s="63" t="s">
        <v>1042</v>
      </c>
      <c r="D647" s="65">
        <v>270300007</v>
      </c>
      <c r="E647" s="61">
        <v>91.5</v>
      </c>
      <c r="F647" s="49">
        <v>1</v>
      </c>
      <c r="G647" s="24">
        <f t="shared" si="20"/>
        <v>91.5</v>
      </c>
      <c r="H647" s="62" t="s">
        <v>959</v>
      </c>
      <c r="I647" s="24">
        <f t="shared" si="21"/>
        <v>183</v>
      </c>
      <c r="J647" s="25"/>
      <c r="K647" s="25"/>
      <c r="L647" s="25"/>
    </row>
    <row r="648" ht="25" customHeight="1" spans="1:12">
      <c r="A648" s="24">
        <v>76</v>
      </c>
      <c r="B648" s="63" t="s">
        <v>1043</v>
      </c>
      <c r="C648" s="63" t="s">
        <v>1043</v>
      </c>
      <c r="D648" s="65">
        <v>270300008</v>
      </c>
      <c r="E648" s="61">
        <v>96.4</v>
      </c>
      <c r="F648" s="49">
        <v>1</v>
      </c>
      <c r="G648" s="24">
        <f t="shared" si="20"/>
        <v>96.4</v>
      </c>
      <c r="H648" s="62" t="s">
        <v>959</v>
      </c>
      <c r="I648" s="24">
        <f t="shared" si="21"/>
        <v>192.8</v>
      </c>
      <c r="J648" s="25"/>
      <c r="K648" s="25"/>
      <c r="L648" s="25"/>
    </row>
    <row r="649" ht="25" customHeight="1" spans="1:12">
      <c r="A649" s="24">
        <v>77</v>
      </c>
      <c r="B649" s="63" t="s">
        <v>1044</v>
      </c>
      <c r="C649" s="63" t="s">
        <v>1044</v>
      </c>
      <c r="D649" s="65">
        <v>270300009</v>
      </c>
      <c r="E649" s="61">
        <v>92.2</v>
      </c>
      <c r="F649" s="49">
        <v>1</v>
      </c>
      <c r="G649" s="24">
        <f t="shared" si="20"/>
        <v>92.2</v>
      </c>
      <c r="H649" s="62" t="s">
        <v>959</v>
      </c>
      <c r="I649" s="24">
        <f t="shared" si="21"/>
        <v>184.4</v>
      </c>
      <c r="J649" s="25"/>
      <c r="K649" s="25"/>
      <c r="L649" s="25"/>
    </row>
    <row r="650" ht="25" customHeight="1" spans="1:12">
      <c r="A650" s="24">
        <v>78</v>
      </c>
      <c r="B650" s="63" t="s">
        <v>1045</v>
      </c>
      <c r="C650" s="63" t="s">
        <v>1045</v>
      </c>
      <c r="D650" s="64" t="s">
        <v>1046</v>
      </c>
      <c r="E650" s="61">
        <v>29.7</v>
      </c>
      <c r="F650" s="49">
        <v>1</v>
      </c>
      <c r="G650" s="24">
        <f t="shared" si="20"/>
        <v>29.7</v>
      </c>
      <c r="H650" s="62" t="s">
        <v>959</v>
      </c>
      <c r="I650" s="24">
        <f t="shared" si="21"/>
        <v>59.4</v>
      </c>
      <c r="J650" s="25"/>
      <c r="K650" s="25"/>
      <c r="L650" s="25"/>
    </row>
    <row r="651" ht="25" customHeight="1" spans="1:12">
      <c r="A651" s="24">
        <v>79</v>
      </c>
      <c r="B651" s="63" t="s">
        <v>1047</v>
      </c>
      <c r="C651" s="63" t="s">
        <v>1047</v>
      </c>
      <c r="D651" s="64" t="s">
        <v>1048</v>
      </c>
      <c r="E651" s="61">
        <v>49.5</v>
      </c>
      <c r="F651" s="49">
        <v>1</v>
      </c>
      <c r="G651" s="24">
        <f t="shared" si="20"/>
        <v>49.5</v>
      </c>
      <c r="H651" s="62" t="s">
        <v>959</v>
      </c>
      <c r="I651" s="24">
        <f t="shared" si="21"/>
        <v>99</v>
      </c>
      <c r="J651" s="25"/>
      <c r="K651" s="25"/>
      <c r="L651" s="25"/>
    </row>
    <row r="652" ht="25" customHeight="1" spans="1:12">
      <c r="A652" s="24">
        <v>80</v>
      </c>
      <c r="B652" s="63" t="s">
        <v>1049</v>
      </c>
      <c r="C652" s="63" t="s">
        <v>1049</v>
      </c>
      <c r="D652" s="65">
        <v>270300010</v>
      </c>
      <c r="E652" s="61">
        <v>297.4</v>
      </c>
      <c r="F652" s="49">
        <v>1</v>
      </c>
      <c r="G652" s="24">
        <f t="shared" si="20"/>
        <v>297.4</v>
      </c>
      <c r="H652" s="62" t="s">
        <v>959</v>
      </c>
      <c r="I652" s="24">
        <f t="shared" si="21"/>
        <v>594.8</v>
      </c>
      <c r="J652" s="25"/>
      <c r="K652" s="25"/>
      <c r="L652" s="25"/>
    </row>
    <row r="653" ht="25" customHeight="1" spans="1:12">
      <c r="A653" s="24">
        <v>81</v>
      </c>
      <c r="B653" s="66" t="s">
        <v>1050</v>
      </c>
      <c r="C653" s="66" t="s">
        <v>1050</v>
      </c>
      <c r="D653" s="64" t="s">
        <v>1051</v>
      </c>
      <c r="E653" s="61">
        <v>67.1</v>
      </c>
      <c r="F653" s="49">
        <v>1</v>
      </c>
      <c r="G653" s="24">
        <f t="shared" si="20"/>
        <v>67.1</v>
      </c>
      <c r="H653" s="62" t="s">
        <v>959</v>
      </c>
      <c r="I653" s="24">
        <f t="shared" si="21"/>
        <v>134.2</v>
      </c>
      <c r="J653" s="25"/>
      <c r="K653" s="25"/>
      <c r="L653" s="25"/>
    </row>
    <row r="654" ht="25" customHeight="1" spans="1:12">
      <c r="A654" s="24">
        <v>82</v>
      </c>
      <c r="B654" s="63" t="s">
        <v>1052</v>
      </c>
      <c r="C654" s="63" t="s">
        <v>1052</v>
      </c>
      <c r="D654" s="65">
        <v>270400001</v>
      </c>
      <c r="E654" s="61">
        <v>336</v>
      </c>
      <c r="F654" s="49">
        <v>1</v>
      </c>
      <c r="G654" s="24">
        <f t="shared" si="20"/>
        <v>336</v>
      </c>
      <c r="H654" s="62" t="s">
        <v>959</v>
      </c>
      <c r="I654" s="24">
        <f t="shared" si="21"/>
        <v>672</v>
      </c>
      <c r="J654" s="25"/>
      <c r="K654" s="25"/>
      <c r="L654" s="25"/>
    </row>
    <row r="655" ht="25" customHeight="1" spans="1:12">
      <c r="A655" s="24">
        <v>83</v>
      </c>
      <c r="B655" s="63" t="s">
        <v>1053</v>
      </c>
      <c r="C655" s="63" t="s">
        <v>1053</v>
      </c>
      <c r="D655" s="65">
        <v>270400002</v>
      </c>
      <c r="E655" s="61">
        <v>418</v>
      </c>
      <c r="F655" s="49">
        <v>1</v>
      </c>
      <c r="G655" s="24">
        <f t="shared" si="20"/>
        <v>418</v>
      </c>
      <c r="H655" s="62" t="s">
        <v>959</v>
      </c>
      <c r="I655" s="24">
        <f t="shared" si="21"/>
        <v>836</v>
      </c>
      <c r="J655" s="25"/>
      <c r="K655" s="25"/>
      <c r="L655" s="25"/>
    </row>
    <row r="656" ht="25" customHeight="1" spans="1:12">
      <c r="A656" s="24">
        <v>84</v>
      </c>
      <c r="B656" s="63" t="s">
        <v>1054</v>
      </c>
      <c r="C656" s="63" t="s">
        <v>1054</v>
      </c>
      <c r="D656" s="64" t="s">
        <v>1055</v>
      </c>
      <c r="E656" s="61">
        <v>418</v>
      </c>
      <c r="F656" s="49">
        <v>1</v>
      </c>
      <c r="G656" s="24">
        <f t="shared" si="20"/>
        <v>418</v>
      </c>
      <c r="H656" s="62" t="s">
        <v>959</v>
      </c>
      <c r="I656" s="24">
        <f t="shared" si="21"/>
        <v>836</v>
      </c>
      <c r="J656" s="25"/>
      <c r="K656" s="25"/>
      <c r="L656" s="25"/>
    </row>
    <row r="657" ht="25" customHeight="1" spans="1:12">
      <c r="A657" s="24">
        <v>85</v>
      </c>
      <c r="B657" s="63" t="s">
        <v>1056</v>
      </c>
      <c r="C657" s="63" t="s">
        <v>1056</v>
      </c>
      <c r="D657" s="65">
        <v>270800001</v>
      </c>
      <c r="E657" s="61">
        <v>114.2</v>
      </c>
      <c r="F657" s="49">
        <v>1</v>
      </c>
      <c r="G657" s="24">
        <f t="shared" si="20"/>
        <v>114.2</v>
      </c>
      <c r="H657" s="62" t="s">
        <v>959</v>
      </c>
      <c r="I657" s="24">
        <f t="shared" si="21"/>
        <v>228.4</v>
      </c>
      <c r="J657" s="25"/>
      <c r="K657" s="25"/>
      <c r="L657" s="25"/>
    </row>
    <row r="658" ht="25" customHeight="1" spans="1:12">
      <c r="A658" s="24">
        <v>86</v>
      </c>
      <c r="B658" s="63" t="s">
        <v>1057</v>
      </c>
      <c r="C658" s="63" t="s">
        <v>1057</v>
      </c>
      <c r="D658" s="65">
        <v>270800002</v>
      </c>
      <c r="E658" s="61">
        <v>148</v>
      </c>
      <c r="F658" s="49">
        <v>1</v>
      </c>
      <c r="G658" s="24">
        <f t="shared" si="20"/>
        <v>148</v>
      </c>
      <c r="H658" s="62" t="s">
        <v>959</v>
      </c>
      <c r="I658" s="24">
        <f t="shared" si="21"/>
        <v>296</v>
      </c>
      <c r="J658" s="25"/>
      <c r="K658" s="25"/>
      <c r="L658" s="25"/>
    </row>
    <row r="659" ht="25" customHeight="1" spans="1:12">
      <c r="A659" s="24">
        <v>87</v>
      </c>
      <c r="B659" s="63" t="s">
        <v>1058</v>
      </c>
      <c r="C659" s="63" t="s">
        <v>1058</v>
      </c>
      <c r="D659" s="65">
        <v>270800003</v>
      </c>
      <c r="E659" s="61">
        <v>69.2</v>
      </c>
      <c r="F659" s="49">
        <v>1</v>
      </c>
      <c r="G659" s="24">
        <f t="shared" si="20"/>
        <v>69.2</v>
      </c>
      <c r="H659" s="62" t="s">
        <v>959</v>
      </c>
      <c r="I659" s="24">
        <f t="shared" si="21"/>
        <v>138.4</v>
      </c>
      <c r="J659" s="25"/>
      <c r="K659" s="25"/>
      <c r="L659" s="25"/>
    </row>
    <row r="660" ht="25" customHeight="1" spans="1:12">
      <c r="A660" s="24">
        <v>88</v>
      </c>
      <c r="B660" s="63" t="s">
        <v>1059</v>
      </c>
      <c r="C660" s="63" t="s">
        <v>1059</v>
      </c>
      <c r="D660" s="65">
        <v>270800004</v>
      </c>
      <c r="E660" s="61">
        <v>202</v>
      </c>
      <c r="F660" s="49">
        <v>1</v>
      </c>
      <c r="G660" s="24">
        <f t="shared" si="20"/>
        <v>202</v>
      </c>
      <c r="H660" s="62" t="s">
        <v>959</v>
      </c>
      <c r="I660" s="24">
        <f t="shared" si="21"/>
        <v>404</v>
      </c>
      <c r="J660" s="25"/>
      <c r="K660" s="25"/>
      <c r="L660" s="25"/>
    </row>
    <row r="661" ht="25" customHeight="1" spans="1:12">
      <c r="A661" s="24">
        <v>89</v>
      </c>
      <c r="B661" s="63" t="s">
        <v>1060</v>
      </c>
      <c r="C661" s="63" t="s">
        <v>1060</v>
      </c>
      <c r="D661" s="65">
        <v>270800005</v>
      </c>
      <c r="E661" s="61">
        <v>50.1</v>
      </c>
      <c r="F661" s="49">
        <v>1</v>
      </c>
      <c r="G661" s="24">
        <f t="shared" si="20"/>
        <v>50.1</v>
      </c>
      <c r="H661" s="62" t="s">
        <v>959</v>
      </c>
      <c r="I661" s="24">
        <f t="shared" si="21"/>
        <v>100.2</v>
      </c>
      <c r="J661" s="25"/>
      <c r="K661" s="25"/>
      <c r="L661" s="25"/>
    </row>
    <row r="662" ht="25" customHeight="1" spans="1:12">
      <c r="A662" s="24">
        <v>90</v>
      </c>
      <c r="B662" s="63" t="s">
        <v>1061</v>
      </c>
      <c r="C662" s="63" t="s">
        <v>1061</v>
      </c>
      <c r="D662" s="65">
        <v>270800006</v>
      </c>
      <c r="E662" s="61">
        <v>9.5</v>
      </c>
      <c r="F662" s="49">
        <v>1</v>
      </c>
      <c r="G662" s="24">
        <f t="shared" si="20"/>
        <v>9.5</v>
      </c>
      <c r="H662" s="62" t="s">
        <v>959</v>
      </c>
      <c r="I662" s="24">
        <f t="shared" si="21"/>
        <v>19</v>
      </c>
      <c r="J662" s="25"/>
      <c r="K662" s="25"/>
      <c r="L662" s="25"/>
    </row>
    <row r="663" ht="25" customHeight="1" spans="1:12">
      <c r="A663" s="10" t="s">
        <v>940</v>
      </c>
      <c r="B663" s="10"/>
      <c r="C663" s="10"/>
      <c r="D663" s="10"/>
      <c r="E663" s="10"/>
      <c r="F663" s="10"/>
      <c r="G663" s="10"/>
      <c r="H663" s="10">
        <f>SUM(H573:H662)</f>
        <v>830</v>
      </c>
      <c r="I663" s="10">
        <f>SUM(I573:I662)</f>
        <v>899514.5</v>
      </c>
      <c r="J663" s="10"/>
      <c r="K663" s="10"/>
      <c r="L663" s="25"/>
    </row>
    <row r="665" ht="22" customHeight="1" spans="1:9">
      <c r="A665" s="67" t="s">
        <v>1062</v>
      </c>
      <c r="B665" s="67"/>
      <c r="C665" s="67"/>
      <c r="D665" s="67"/>
      <c r="E665" s="67"/>
      <c r="F665" s="67"/>
      <c r="G665" s="67"/>
      <c r="H665" s="7" t="s">
        <v>9</v>
      </c>
      <c r="I665" s="6" t="s">
        <v>10</v>
      </c>
    </row>
    <row r="666" ht="22" customHeight="1" spans="1:9">
      <c r="A666" s="49" t="s">
        <v>1063</v>
      </c>
      <c r="B666" s="49"/>
      <c r="C666" s="49"/>
      <c r="D666" s="49"/>
      <c r="E666" s="49"/>
      <c r="F666" s="49"/>
      <c r="G666" s="49"/>
      <c r="H666" s="68">
        <f>H570</f>
        <v>22166</v>
      </c>
      <c r="I666" s="68">
        <f>I570</f>
        <v>4730439.22</v>
      </c>
    </row>
    <row r="667" ht="22" customHeight="1" spans="1:9">
      <c r="A667" s="49" t="s">
        <v>1064</v>
      </c>
      <c r="B667" s="49"/>
      <c r="C667" s="49"/>
      <c r="D667" s="49"/>
      <c r="E667" s="49"/>
      <c r="F667" s="49"/>
      <c r="G667" s="49"/>
      <c r="H667" s="68">
        <f>H663</f>
        <v>830</v>
      </c>
      <c r="I667" s="68">
        <f>I663</f>
        <v>899514.5</v>
      </c>
    </row>
    <row r="668" ht="22" customHeight="1" spans="1:9">
      <c r="A668" s="49" t="s">
        <v>1065</v>
      </c>
      <c r="B668" s="49"/>
      <c r="C668" s="49"/>
      <c r="D668" s="49"/>
      <c r="E668" s="49"/>
      <c r="F668" s="49"/>
      <c r="G668" s="49"/>
      <c r="H668" s="68">
        <f>H666+H667</f>
        <v>22996</v>
      </c>
      <c r="I668" s="68">
        <f>I666+I667</f>
        <v>5629953.72</v>
      </c>
    </row>
  </sheetData>
  <mergeCells count="379">
    <mergeCell ref="A1:L1"/>
    <mergeCell ref="A2:L2"/>
    <mergeCell ref="A570:G570"/>
    <mergeCell ref="A571:L571"/>
    <mergeCell ref="A663:G663"/>
    <mergeCell ref="A665:G665"/>
    <mergeCell ref="A666:G666"/>
    <mergeCell ref="A667:G667"/>
    <mergeCell ref="A668:G668"/>
    <mergeCell ref="A17:A19"/>
    <mergeCell ref="A20:A21"/>
    <mergeCell ref="A31:A35"/>
    <mergeCell ref="A36:A40"/>
    <mergeCell ref="A41:A44"/>
    <mergeCell ref="A45:A48"/>
    <mergeCell ref="A54:A55"/>
    <mergeCell ref="A66:A71"/>
    <mergeCell ref="A72:A74"/>
    <mergeCell ref="A75:A77"/>
    <mergeCell ref="A79:A80"/>
    <mergeCell ref="A81:A83"/>
    <mergeCell ref="A84:A85"/>
    <mergeCell ref="A86:A87"/>
    <mergeCell ref="A88:A89"/>
    <mergeCell ref="A90:A91"/>
    <mergeCell ref="A92:A94"/>
    <mergeCell ref="A95:A96"/>
    <mergeCell ref="A100:A101"/>
    <mergeCell ref="A105:A111"/>
    <mergeCell ref="A113:A114"/>
    <mergeCell ref="A122:A123"/>
    <mergeCell ref="A126:A129"/>
    <mergeCell ref="A132:A135"/>
    <mergeCell ref="A142:A143"/>
    <mergeCell ref="A164:A165"/>
    <mergeCell ref="A166:A167"/>
    <mergeCell ref="A180:A181"/>
    <mergeCell ref="A182:A183"/>
    <mergeCell ref="A184:A185"/>
    <mergeCell ref="A186:A187"/>
    <mergeCell ref="A189:A192"/>
    <mergeCell ref="A198:A199"/>
    <mergeCell ref="A204:A205"/>
    <mergeCell ref="A207:A208"/>
    <mergeCell ref="A213:A214"/>
    <mergeCell ref="A215:A217"/>
    <mergeCell ref="A223:A226"/>
    <mergeCell ref="A228:A229"/>
    <mergeCell ref="A236:A238"/>
    <mergeCell ref="A241:A242"/>
    <mergeCell ref="A243:A245"/>
    <mergeCell ref="A246:A247"/>
    <mergeCell ref="A248:A249"/>
    <mergeCell ref="A251:A253"/>
    <mergeCell ref="A261:A263"/>
    <mergeCell ref="A283:A285"/>
    <mergeCell ref="A287:A289"/>
    <mergeCell ref="A299:A300"/>
    <mergeCell ref="A306:A308"/>
    <mergeCell ref="A309:A314"/>
    <mergeCell ref="A323:A325"/>
    <mergeCell ref="A396:A397"/>
    <mergeCell ref="A399:A400"/>
    <mergeCell ref="A428:A429"/>
    <mergeCell ref="A432:A433"/>
    <mergeCell ref="A437:A438"/>
    <mergeCell ref="A466:A467"/>
    <mergeCell ref="A487:A488"/>
    <mergeCell ref="A489:A491"/>
    <mergeCell ref="A512:A513"/>
    <mergeCell ref="B17:B19"/>
    <mergeCell ref="B20:B21"/>
    <mergeCell ref="B31:B35"/>
    <mergeCell ref="B36:B40"/>
    <mergeCell ref="B41:B44"/>
    <mergeCell ref="B45:B48"/>
    <mergeCell ref="B54:B55"/>
    <mergeCell ref="B66:B71"/>
    <mergeCell ref="B72:B74"/>
    <mergeCell ref="B75:B77"/>
    <mergeCell ref="B79:B80"/>
    <mergeCell ref="B81:B83"/>
    <mergeCell ref="B84:B85"/>
    <mergeCell ref="B86:B87"/>
    <mergeCell ref="B88:B89"/>
    <mergeCell ref="B90:B91"/>
    <mergeCell ref="B92:B94"/>
    <mergeCell ref="B95:B96"/>
    <mergeCell ref="B100:B101"/>
    <mergeCell ref="B105:B111"/>
    <mergeCell ref="B113:B114"/>
    <mergeCell ref="B122:B123"/>
    <mergeCell ref="B126:B129"/>
    <mergeCell ref="B132:B135"/>
    <mergeCell ref="B142:B143"/>
    <mergeCell ref="B164:B165"/>
    <mergeCell ref="B166:B167"/>
    <mergeCell ref="B180:B181"/>
    <mergeCell ref="B182:B183"/>
    <mergeCell ref="B184:B185"/>
    <mergeCell ref="B186:B187"/>
    <mergeCell ref="B189:B192"/>
    <mergeCell ref="B198:B199"/>
    <mergeCell ref="B204:B205"/>
    <mergeCell ref="B207:B208"/>
    <mergeCell ref="B213:B214"/>
    <mergeCell ref="B215:B217"/>
    <mergeCell ref="B223:B226"/>
    <mergeCell ref="B228:B229"/>
    <mergeCell ref="B236:B238"/>
    <mergeCell ref="B241:B242"/>
    <mergeCell ref="B243:B245"/>
    <mergeCell ref="B246:B247"/>
    <mergeCell ref="B248:B249"/>
    <mergeCell ref="B251:B253"/>
    <mergeCell ref="B261:B263"/>
    <mergeCell ref="B283:B285"/>
    <mergeCell ref="B287:B289"/>
    <mergeCell ref="B299:B300"/>
    <mergeCell ref="B306:B308"/>
    <mergeCell ref="B309:B314"/>
    <mergeCell ref="B323:B325"/>
    <mergeCell ref="B396:B397"/>
    <mergeCell ref="B399:B400"/>
    <mergeCell ref="B428:B429"/>
    <mergeCell ref="B432:B433"/>
    <mergeCell ref="B437:B438"/>
    <mergeCell ref="B466:B467"/>
    <mergeCell ref="B487:B488"/>
    <mergeCell ref="B489:B491"/>
    <mergeCell ref="B512:B513"/>
    <mergeCell ref="G17:G19"/>
    <mergeCell ref="G20:G21"/>
    <mergeCell ref="G31:G35"/>
    <mergeCell ref="G36:G40"/>
    <mergeCell ref="G41:G44"/>
    <mergeCell ref="G45:G48"/>
    <mergeCell ref="G54:G55"/>
    <mergeCell ref="G66:G71"/>
    <mergeCell ref="G72:G74"/>
    <mergeCell ref="G75:G77"/>
    <mergeCell ref="G79:G80"/>
    <mergeCell ref="G81:G83"/>
    <mergeCell ref="G84:G85"/>
    <mergeCell ref="G86:G87"/>
    <mergeCell ref="G88:G89"/>
    <mergeCell ref="G90:G91"/>
    <mergeCell ref="G92:G94"/>
    <mergeCell ref="G95:G96"/>
    <mergeCell ref="G100:G101"/>
    <mergeCell ref="G105:G111"/>
    <mergeCell ref="G113:G114"/>
    <mergeCell ref="G122:G123"/>
    <mergeCell ref="G126:G129"/>
    <mergeCell ref="G132:G135"/>
    <mergeCell ref="G142:G143"/>
    <mergeCell ref="G164:G165"/>
    <mergeCell ref="G166:G167"/>
    <mergeCell ref="G180:G181"/>
    <mergeCell ref="G182:G183"/>
    <mergeCell ref="G184:G185"/>
    <mergeCell ref="G186:G187"/>
    <mergeCell ref="G189:G192"/>
    <mergeCell ref="G198:G199"/>
    <mergeCell ref="G204:G205"/>
    <mergeCell ref="G207:G208"/>
    <mergeCell ref="G213:G214"/>
    <mergeCell ref="G215:G217"/>
    <mergeCell ref="G223:G226"/>
    <mergeCell ref="G228:G229"/>
    <mergeCell ref="G236:G238"/>
    <mergeCell ref="G243:G245"/>
    <mergeCell ref="G246:G247"/>
    <mergeCell ref="G248:G249"/>
    <mergeCell ref="G251:G253"/>
    <mergeCell ref="G261:G263"/>
    <mergeCell ref="G283:G285"/>
    <mergeCell ref="G287:G289"/>
    <mergeCell ref="G299:G300"/>
    <mergeCell ref="G306:G308"/>
    <mergeCell ref="G309:G314"/>
    <mergeCell ref="G323:G325"/>
    <mergeCell ref="G396:G397"/>
    <mergeCell ref="G399:G400"/>
    <mergeCell ref="G428:G429"/>
    <mergeCell ref="G432:G433"/>
    <mergeCell ref="G437:G438"/>
    <mergeCell ref="G466:G467"/>
    <mergeCell ref="G487:G488"/>
    <mergeCell ref="G489:G491"/>
    <mergeCell ref="G512:G513"/>
    <mergeCell ref="H17:H19"/>
    <mergeCell ref="H20:H21"/>
    <mergeCell ref="H31:H35"/>
    <mergeCell ref="H36:H40"/>
    <mergeCell ref="H41:H44"/>
    <mergeCell ref="H45:H48"/>
    <mergeCell ref="H54:H55"/>
    <mergeCell ref="H66:H71"/>
    <mergeCell ref="H72:H74"/>
    <mergeCell ref="H75:H77"/>
    <mergeCell ref="H79:H80"/>
    <mergeCell ref="H81:H83"/>
    <mergeCell ref="H84:H85"/>
    <mergeCell ref="H86:H87"/>
    <mergeCell ref="H88:H89"/>
    <mergeCell ref="H90:H91"/>
    <mergeCell ref="H92:H94"/>
    <mergeCell ref="H95:H96"/>
    <mergeCell ref="H100:H101"/>
    <mergeCell ref="H105:H111"/>
    <mergeCell ref="H113:H114"/>
    <mergeCell ref="H122:H123"/>
    <mergeCell ref="H126:H129"/>
    <mergeCell ref="H132:H135"/>
    <mergeCell ref="H142:H143"/>
    <mergeCell ref="H164:H165"/>
    <mergeCell ref="H166:H167"/>
    <mergeCell ref="H180:H181"/>
    <mergeCell ref="H182:H183"/>
    <mergeCell ref="H184:H185"/>
    <mergeCell ref="H186:H187"/>
    <mergeCell ref="H189:H192"/>
    <mergeCell ref="H198:H199"/>
    <mergeCell ref="H204:H205"/>
    <mergeCell ref="H207:H208"/>
    <mergeCell ref="H213:H214"/>
    <mergeCell ref="H215:H217"/>
    <mergeCell ref="H223:H226"/>
    <mergeCell ref="H228:H229"/>
    <mergeCell ref="H236:H238"/>
    <mergeCell ref="H243:H245"/>
    <mergeCell ref="H246:H247"/>
    <mergeCell ref="H248:H249"/>
    <mergeCell ref="H251:H253"/>
    <mergeCell ref="H261:H263"/>
    <mergeCell ref="H283:H285"/>
    <mergeCell ref="H287:H289"/>
    <mergeCell ref="H299:H300"/>
    <mergeCell ref="H306:H308"/>
    <mergeCell ref="H309:H314"/>
    <mergeCell ref="H323:H325"/>
    <mergeCell ref="H396:H397"/>
    <mergeCell ref="H399:H400"/>
    <mergeCell ref="H428:H429"/>
    <mergeCell ref="H432:H433"/>
    <mergeCell ref="H437:H438"/>
    <mergeCell ref="H466:H467"/>
    <mergeCell ref="H487:H488"/>
    <mergeCell ref="H489:H491"/>
    <mergeCell ref="H512:H513"/>
    <mergeCell ref="I17:I19"/>
    <mergeCell ref="I20:I21"/>
    <mergeCell ref="I31:I35"/>
    <mergeCell ref="I36:I40"/>
    <mergeCell ref="I41:I44"/>
    <mergeCell ref="I45:I48"/>
    <mergeCell ref="I54:I55"/>
    <mergeCell ref="I66:I71"/>
    <mergeCell ref="I72:I74"/>
    <mergeCell ref="I75:I77"/>
    <mergeCell ref="I79:I80"/>
    <mergeCell ref="I81:I83"/>
    <mergeCell ref="I84:I85"/>
    <mergeCell ref="I86:I87"/>
    <mergeCell ref="I88:I89"/>
    <mergeCell ref="I90:I91"/>
    <mergeCell ref="I92:I94"/>
    <mergeCell ref="I95:I96"/>
    <mergeCell ref="I100:I101"/>
    <mergeCell ref="I105:I111"/>
    <mergeCell ref="I113:I114"/>
    <mergeCell ref="I122:I123"/>
    <mergeCell ref="I126:I129"/>
    <mergeCell ref="I132:I135"/>
    <mergeCell ref="I142:I143"/>
    <mergeCell ref="I164:I165"/>
    <mergeCell ref="I166:I167"/>
    <mergeCell ref="I180:I181"/>
    <mergeCell ref="I182:I183"/>
    <mergeCell ref="I184:I185"/>
    <mergeCell ref="I186:I187"/>
    <mergeCell ref="I189:I192"/>
    <mergeCell ref="I198:I199"/>
    <mergeCell ref="I204:I205"/>
    <mergeCell ref="I207:I208"/>
    <mergeCell ref="I213:I214"/>
    <mergeCell ref="I215:I217"/>
    <mergeCell ref="I223:I226"/>
    <mergeCell ref="I228:I229"/>
    <mergeCell ref="I236:I238"/>
    <mergeCell ref="I243:I245"/>
    <mergeCell ref="I246:I247"/>
    <mergeCell ref="I248:I249"/>
    <mergeCell ref="I251:I253"/>
    <mergeCell ref="I261:I263"/>
    <mergeCell ref="I283:I285"/>
    <mergeCell ref="I287:I289"/>
    <mergeCell ref="I299:I300"/>
    <mergeCell ref="I306:I308"/>
    <mergeCell ref="I309:I314"/>
    <mergeCell ref="I323:I325"/>
    <mergeCell ref="I396:I397"/>
    <mergeCell ref="I399:I400"/>
    <mergeCell ref="I428:I429"/>
    <mergeCell ref="I432:I433"/>
    <mergeCell ref="I437:I438"/>
    <mergeCell ref="I466:I467"/>
    <mergeCell ref="I487:I488"/>
    <mergeCell ref="I489:I491"/>
    <mergeCell ref="I512:I513"/>
    <mergeCell ref="J17:J19"/>
    <mergeCell ref="J20:J21"/>
    <mergeCell ref="J396:J397"/>
    <mergeCell ref="K17:K19"/>
    <mergeCell ref="K20:K21"/>
    <mergeCell ref="K396:K397"/>
    <mergeCell ref="L17:L19"/>
    <mergeCell ref="L20:L21"/>
    <mergeCell ref="L31:L35"/>
    <mergeCell ref="L36:L40"/>
    <mergeCell ref="L41:L44"/>
    <mergeCell ref="L45:L48"/>
    <mergeCell ref="L54:L55"/>
    <mergeCell ref="L66:L71"/>
    <mergeCell ref="L72:L74"/>
    <mergeCell ref="L75:L77"/>
    <mergeCell ref="L79:L80"/>
    <mergeCell ref="L81:L83"/>
    <mergeCell ref="L84:L85"/>
    <mergeCell ref="L86:L87"/>
    <mergeCell ref="L88:L89"/>
    <mergeCell ref="L90:L91"/>
    <mergeCell ref="L92:L94"/>
    <mergeCell ref="L95:L96"/>
    <mergeCell ref="L100:L101"/>
    <mergeCell ref="L105:L111"/>
    <mergeCell ref="L113:L114"/>
    <mergeCell ref="L122:L123"/>
    <mergeCell ref="L126:L129"/>
    <mergeCell ref="L132:L135"/>
    <mergeCell ref="L142:L143"/>
    <mergeCell ref="L164:L165"/>
    <mergeCell ref="L166:L167"/>
    <mergeCell ref="L180:L181"/>
    <mergeCell ref="L182:L183"/>
    <mergeCell ref="L184:L185"/>
    <mergeCell ref="L186:L187"/>
    <mergeCell ref="L189:L192"/>
    <mergeCell ref="L198:L199"/>
    <mergeCell ref="L202:L203"/>
    <mergeCell ref="L204:L205"/>
    <mergeCell ref="L207:L208"/>
    <mergeCell ref="L213:L214"/>
    <mergeCell ref="L215:L217"/>
    <mergeCell ref="L223:L226"/>
    <mergeCell ref="L228:L229"/>
    <mergeCell ref="L236:L238"/>
    <mergeCell ref="L243:L245"/>
    <mergeCell ref="L246:L247"/>
    <mergeCell ref="L248:L249"/>
    <mergeCell ref="L251:L253"/>
    <mergeCell ref="L261:L263"/>
    <mergeCell ref="L283:L285"/>
    <mergeCell ref="L287:L289"/>
    <mergeCell ref="L299:L300"/>
    <mergeCell ref="L303:L304"/>
    <mergeCell ref="L306:L308"/>
    <mergeCell ref="L309:L314"/>
    <mergeCell ref="L323:L325"/>
    <mergeCell ref="L396:L397"/>
    <mergeCell ref="L399:L400"/>
    <mergeCell ref="L428:L429"/>
    <mergeCell ref="L432:L433"/>
    <mergeCell ref="L437:L438"/>
    <mergeCell ref="L466:L467"/>
    <mergeCell ref="L487:L488"/>
    <mergeCell ref="L489:L491"/>
    <mergeCell ref="L512:L513"/>
  </mergeCells>
  <conditionalFormatting sqref="B3">
    <cfRule type="duplicateValues" dxfId="0" priority="21"/>
  </conditionalFormatting>
  <conditionalFormatting sqref="G180">
    <cfRule type="duplicateValues" dxfId="1" priority="14"/>
  </conditionalFormatting>
  <conditionalFormatting sqref="G182">
    <cfRule type="duplicateValues" dxfId="1" priority="13"/>
  </conditionalFormatting>
  <conditionalFormatting sqref="G184">
    <cfRule type="duplicateValues" dxfId="1" priority="12"/>
  </conditionalFormatting>
  <conditionalFormatting sqref="G186">
    <cfRule type="duplicateValues" dxfId="1" priority="11"/>
  </conditionalFormatting>
  <conditionalFormatting sqref="G204">
    <cfRule type="duplicateValues" dxfId="1" priority="10"/>
  </conditionalFormatting>
  <conditionalFormatting sqref="G207">
    <cfRule type="duplicateValues" dxfId="1" priority="9"/>
  </conditionalFormatting>
  <conditionalFormatting sqref="G213">
    <cfRule type="duplicateValues" dxfId="1" priority="8"/>
  </conditionalFormatting>
  <conditionalFormatting sqref="G215">
    <cfRule type="duplicateValues" dxfId="1" priority="7"/>
  </conditionalFormatting>
  <conditionalFormatting sqref="G398">
    <cfRule type="duplicateValues" dxfId="1" priority="6"/>
  </conditionalFormatting>
  <conditionalFormatting sqref="B572">
    <cfRule type="duplicateValues" dxfId="0" priority="4"/>
  </conditionalFormatting>
  <conditionalFormatting sqref="B583:B587">
    <cfRule type="cellIs" dxfId="2" priority="2" operator="equal">
      <formula>240000000</formula>
    </cfRule>
  </conditionalFormatting>
  <conditionalFormatting sqref="D626:D662">
    <cfRule type="cellIs" dxfId="2" priority="1" operator="equal">
      <formula>240000000</formula>
    </cfRule>
  </conditionalFormatting>
  <conditionalFormatting sqref="G246 G320 G322">
    <cfRule type="duplicateValues" dxfId="1" priority="15"/>
  </conditionalFormatting>
  <conditionalFormatting sqref="E583:E587 C583:C587 D573:D625">
    <cfRule type="cellIs" dxfId="2" priority="3" operator="equal">
      <formula>240000000</formula>
    </cfRule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2022-01-19T09:56:00Z</dcterms:created>
  <dcterms:modified xsi:type="dcterms:W3CDTF">2025-09-30T03:24:44Z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DBAE3A1761AE46C888A8CAC3AA835488</vt:lpwstr>
  </property>
  <property fmtid="{D5CDD505-2E9C-101B-9397-08002B2CF9AE}" pid="3" name="KSOProductBuildVer">
    <vt:lpwstr>2052-11.8.6.9023</vt:lpwstr>
  </property>
</Properties>
</file>